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6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alvador\Dropbox\Salvador Ascencio\Update Precincts\Durango\"/>
    </mc:Choice>
  </mc:AlternateContent>
  <xr:revisionPtr revIDLastSave="0" documentId="13_ncr:1_{ADD871CD-7D00-4607-8574-34C70DD967CC}" xr6:coauthVersionLast="43" xr6:coauthVersionMax="43" xr10:uidLastSave="{00000000-0000-0000-0000-000000000000}"/>
  <bookViews>
    <workbookView xWindow="390" yWindow="390" windowWidth="17880" windowHeight="12390" firstSheet="30" activeTab="30" xr2:uid="{00000000-000D-0000-FFFF-FFFF00000000}"/>
  </bookViews>
  <sheets>
    <sheet name="01. CANATLÁN" sheetId="1" r:id="rId1"/>
    <sheet name="02. CANELAS" sheetId="2" r:id="rId2"/>
    <sheet name="03. CONETO DE COMONFORT" sheetId="3" r:id="rId3"/>
    <sheet name="04. CUENCAMÉ" sheetId="4" r:id="rId4"/>
    <sheet name="05. DURANGO" sheetId="45" r:id="rId5"/>
    <sheet name="06. GÓMEZ PALACIO" sheetId="6" r:id="rId6"/>
    <sheet name="07. GRAL. SIMÓN BOLÍVAR" sheetId="7" r:id="rId7"/>
    <sheet name="08. GUADALUPE VICTORIA" sheetId="8" r:id="rId8"/>
    <sheet name="09. GUANACEVÍ" sheetId="9" r:id="rId9"/>
    <sheet name="10. HIDALGO" sheetId="10" r:id="rId10"/>
    <sheet name="11. INDÉ" sheetId="11" r:id="rId11"/>
    <sheet name="12. LERDO" sheetId="12" r:id="rId12"/>
    <sheet name="13. MAPIMÍ" sheetId="13" r:id="rId13"/>
    <sheet name="14. MEZQUITAL" sheetId="14" r:id="rId14"/>
    <sheet name="15. NAZAS" sheetId="15" r:id="rId15"/>
    <sheet name="16. NOMBRE DE DIOS" sheetId="16" r:id="rId16"/>
    <sheet name="17. NUEVO IDEAL" sheetId="17" r:id="rId17"/>
    <sheet name="18. OCAMPO" sheetId="18" r:id="rId18"/>
    <sheet name="19. EL ORO" sheetId="19" r:id="rId19"/>
    <sheet name="20. OTAÉZ" sheetId="20" r:id="rId20"/>
    <sheet name="21. PÁNUCO DE CORONADO" sheetId="21" r:id="rId21"/>
    <sheet name="22. PEÑÓN BLANCO" sheetId="22" r:id="rId22"/>
    <sheet name="23. POANAS" sheetId="23" r:id="rId23"/>
    <sheet name="24. PUEBLO NUEVO" sheetId="24" r:id="rId24"/>
    <sheet name="25. RODEO" sheetId="46" r:id="rId25"/>
    <sheet name="26. SAN BERNARDO" sheetId="26" r:id="rId26"/>
    <sheet name="27. SAN DIMAS" sheetId="27" r:id="rId27"/>
    <sheet name="28. SAN JUAN DE GUADALUPE" sheetId="28" r:id="rId28"/>
    <sheet name="29. SAN JUAN DEL RÍO" sheetId="29" r:id="rId29"/>
    <sheet name="30. SAN LUIS DEL CORDERO" sheetId="30" r:id="rId30"/>
    <sheet name="31. SAN PEDRO DEL GALLO" sheetId="31" r:id="rId31"/>
    <sheet name="32. SANTA CLARA" sheetId="32" r:id="rId32"/>
    <sheet name="33. SANTIAGO PAPASQUIARO" sheetId="33" r:id="rId33"/>
    <sheet name="34. SÚCHIL" sheetId="34" r:id="rId34"/>
    <sheet name="35. TAMAZULA" sheetId="35" r:id="rId35"/>
    <sheet name="36. TEPEHUANES" sheetId="36" r:id="rId36"/>
    <sheet name="37. TLAHUALILO" sheetId="37" r:id="rId37"/>
    <sheet name="38. TOPIA" sheetId="38" r:id="rId38"/>
    <sheet name="39. VICENTE GUERRERO" sheetId="39" r:id="rId39"/>
  </sheets>
  <definedNames>
    <definedName name="_xlnm._FilterDatabase" localSheetId="0" hidden="1">'01. CANATLÁN'!$A$1:$N$92</definedName>
    <definedName name="_xlnm._FilterDatabase" localSheetId="1" hidden="1">'02. CANELAS'!$A$1:$N$28</definedName>
    <definedName name="_xlnm._FilterDatabase" localSheetId="2" hidden="1">'03. CONETO DE COMONFORT'!$A$1:$O$21</definedName>
    <definedName name="_xlnm._FilterDatabase" localSheetId="3" hidden="1">'04. CUENCAMÉ'!$A$1:$N$93</definedName>
    <definedName name="_xlnm._FilterDatabase" localSheetId="5" hidden="1">'06. GÓMEZ PALACIO'!$A$1:$N$1</definedName>
    <definedName name="_xlnm._FilterDatabase" localSheetId="6" hidden="1">'07. GRAL. SIMÓN BOLÍVAR'!$A$1:$N$39</definedName>
    <definedName name="_xlnm._FilterDatabase" localSheetId="7" hidden="1">'08. GUADALUPE VICTORIA'!$A$1:$N$80</definedName>
    <definedName name="_xlnm._FilterDatabase" localSheetId="8" hidden="1">'09. GUANACEVÍ'!$A$1:$N$50</definedName>
    <definedName name="_xlnm._FilterDatabase" localSheetId="9" hidden="1">'10. HIDALGO'!$A$1:$N$19</definedName>
    <definedName name="_xlnm._FilterDatabase" localSheetId="10" hidden="1">'11. INDÉ'!$A$1:$N$34</definedName>
    <definedName name="_xlnm._FilterDatabase" localSheetId="11" hidden="1">'12. LERDO'!$A$1:$N$1</definedName>
    <definedName name="_xlnm._FilterDatabase" localSheetId="12" hidden="1">'13. MAPIMÍ'!$A$1:$N$1</definedName>
    <definedName name="_xlnm._FilterDatabase" localSheetId="13" hidden="1">'14. MEZQUITAL'!$A$1:$O$1</definedName>
    <definedName name="_xlnm._FilterDatabase" localSheetId="14" hidden="1">'15. NAZAS'!$A$1:$Q$1</definedName>
    <definedName name="_xlnm._FilterDatabase" localSheetId="15" hidden="1">'16. NOMBRE DE DIOS'!$A$1:$Q$48</definedName>
    <definedName name="_xlnm._FilterDatabase" localSheetId="16" hidden="1">'17. NUEVO IDEAL'!$A$1:$Q$75</definedName>
    <definedName name="_xlnm._FilterDatabase" localSheetId="17" hidden="1">'18. OCAMPO'!$A$1:$N$36</definedName>
    <definedName name="_xlnm._FilterDatabase" localSheetId="18" hidden="1">'19. EL ORO'!$A$1:$Q$57</definedName>
    <definedName name="_xlnm._FilterDatabase" localSheetId="19" hidden="1">'20. OTAÉZ'!$A$1:$O$32</definedName>
    <definedName name="_xlnm._FilterDatabase" localSheetId="20" hidden="1">'21. PÁNUCO DE CORONADO'!$A$1:$P$42</definedName>
    <definedName name="_xlnm._FilterDatabase" localSheetId="21" hidden="1">'22. PEÑÓN BLANCO'!$A$1:$N$35</definedName>
    <definedName name="_xlnm._FilterDatabase" localSheetId="22" hidden="1">'23. POANAS'!$A$1:$N$60</definedName>
    <definedName name="_xlnm._FilterDatabase" localSheetId="23" hidden="1">'24. PUEBLO NUEVO'!$A$1:$Q$1</definedName>
    <definedName name="_xlnm._FilterDatabase" localSheetId="25" hidden="1">'26. SAN BERNARDO'!$A$1:$N$25</definedName>
    <definedName name="_xlnm._FilterDatabase" localSheetId="26" hidden="1">'27. SAN DIMAS'!$A$1:$N$79</definedName>
    <definedName name="_xlnm._FilterDatabase" localSheetId="27" hidden="1">'28. SAN JUAN DE GUADALUPE'!$A$1:$N$28</definedName>
    <definedName name="_xlnm._FilterDatabase" localSheetId="28" hidden="1">'29. SAN JUAN DEL RÍO'!$A$1:$N$49</definedName>
    <definedName name="_xlnm._FilterDatabase" localSheetId="29" hidden="1">'30. SAN LUIS DEL CORDERO'!$A$1:$N$10</definedName>
    <definedName name="_xlnm._FilterDatabase" localSheetId="30" hidden="1">'31. SAN PEDRO DEL GALLO'!$A$1:$N$11</definedName>
    <definedName name="_xlnm._FilterDatabase" localSheetId="31" hidden="1">'32. SANTA CLARA'!$A$1:$N$19</definedName>
    <definedName name="_xlnm._FilterDatabase" localSheetId="32" hidden="1">'33. SANTIAGO PAPASQUIARO'!$A$1:$Q$145</definedName>
    <definedName name="_xlnm._FilterDatabase" localSheetId="33" hidden="1">'34. SÚCHIL'!$A$1:$Q$24</definedName>
    <definedName name="_xlnm._FilterDatabase" localSheetId="34" hidden="1">'35. TAMAZULA'!$A$1:$Q$68</definedName>
    <definedName name="_xlnm._FilterDatabase" localSheetId="35" hidden="1">'36. TEPEHUANES'!$A$1:$N$64</definedName>
    <definedName name="_xlnm._FilterDatabase" localSheetId="36" hidden="1">'37. TLAHUALILO'!$A$1:$Q$56</definedName>
    <definedName name="_xlnm._FilterDatabase" localSheetId="37" hidden="1">'38. TOPIA'!$A$1:$Q$30</definedName>
    <definedName name="_xlnm._FilterDatabase" localSheetId="38" hidden="1">'39. VICENTE GUERRERO'!$A$1:$Q$49</definedName>
    <definedName name="_xlnm.Print_Area" localSheetId="0">'01. CANATLÁN'!$A$1:$M$92</definedName>
    <definedName name="_xlnm.Print_Area" localSheetId="1">'02. CANELAS'!$A$1:$K$29</definedName>
    <definedName name="_xlnm.Print_Area" localSheetId="2">'03. CONETO DE COMONFORT'!$A$1:$N$21</definedName>
    <definedName name="_xlnm.Print_Area" localSheetId="3">'04. CUENCAMÉ'!$A$1:$L$93</definedName>
    <definedName name="_xlnm.Print_Area" localSheetId="5">'06. GÓMEZ PALACIO'!$A$1:$M$636</definedName>
    <definedName name="_xlnm.Print_Area" localSheetId="6">'07. GRAL. SIMÓN BOLÍVAR'!$A$1:$L$39</definedName>
    <definedName name="_xlnm.Print_Area" localSheetId="7">'08. GUADALUPE VICTORIA'!$A$1:$L$80</definedName>
    <definedName name="_xlnm.Print_Area" localSheetId="8">'09. GUANACEVÍ'!$A$1:$L$52</definedName>
    <definedName name="_xlnm.Print_Area" localSheetId="9">'10. HIDALGO'!$A$1:$K$20</definedName>
    <definedName name="_xlnm.Print_Area" localSheetId="10">'11. INDÉ'!$A$1:$K$35</definedName>
    <definedName name="_xlnm.Print_Area" localSheetId="11">'12. LERDO'!$A$1:$N$267</definedName>
    <definedName name="_xlnm.Print_Area" localSheetId="12">'13. MAPIMÍ'!$A$1:$M$65</definedName>
    <definedName name="_xlnm.Print_Area" localSheetId="13">'14. MEZQUITAL'!$A$1:$M$91</definedName>
    <definedName name="_xlnm.Print_Area" localSheetId="14">'15. NAZAS'!$A$1:$P$40</definedName>
    <definedName name="_xlnm.Print_Area" localSheetId="15">'16. NOMBRE DE DIOS'!$A$1:$P$49</definedName>
    <definedName name="_xlnm.Print_Area" localSheetId="16">'17. NUEVO IDEAL'!$A$1:$P$76</definedName>
    <definedName name="_xlnm.Print_Area" localSheetId="17">'18. OCAMPO'!$A$1:$L$36</definedName>
    <definedName name="_xlnm.Print_Area" localSheetId="18">'19. EL ORO'!$A$1:$K$58</definedName>
    <definedName name="_xlnm.Print_Area" localSheetId="19">'20. OTAÉZ'!$A$1:$M$32</definedName>
    <definedName name="_xlnm.Print_Area" localSheetId="20">'21. PÁNUCO DE CORONADO'!$A$1:$N$43</definedName>
    <definedName name="_xlnm.Print_Area" localSheetId="21">'22. PEÑÓN BLANCO'!$A$1:$L$36</definedName>
    <definedName name="_xlnm.Print_Area" localSheetId="22">'23. POANAS'!$A$1:$M$61</definedName>
    <definedName name="_xlnm.Print_Area" localSheetId="23">'24. PUEBLO NUEVO'!$A$1:$N$118</definedName>
    <definedName name="_xlnm.Print_Area" localSheetId="25">'26. SAN BERNARDO'!$A$1:$L$25</definedName>
    <definedName name="_xlnm.Print_Area" localSheetId="26">'27. SAN DIMAS'!$A$1:$M$79</definedName>
    <definedName name="_xlnm.Print_Area" localSheetId="27">'28. SAN JUAN DE GUADALUPE'!$A$1:$M$28</definedName>
    <definedName name="_xlnm.Print_Area" localSheetId="28">'29. SAN JUAN DEL RÍO'!$A$1:$K$49</definedName>
    <definedName name="_xlnm.Print_Area" localSheetId="29">'30. SAN LUIS DEL CORDERO'!$A$1:$J$10</definedName>
    <definedName name="_xlnm.Print_Area" localSheetId="30">'31. SAN PEDRO DEL GALLO'!$A$1:$M$11</definedName>
    <definedName name="_xlnm.Print_Area" localSheetId="31">'32. SANTA CLARA'!$A$1:$L$19</definedName>
    <definedName name="_xlnm.Print_Area" localSheetId="32">'33. SANTIAGO PAPASQUIARO'!$A$1:$N$145</definedName>
    <definedName name="_xlnm.Print_Area" localSheetId="33">'34. SÚCHIL'!$A$1:$O$24</definedName>
    <definedName name="_xlnm.Print_Area" localSheetId="34">'35. TAMAZULA'!$A$1:$K$68</definedName>
    <definedName name="_xlnm.Print_Area" localSheetId="35">'36. TEPEHUANES'!$A$1:$L$65</definedName>
    <definedName name="_xlnm.Print_Area" localSheetId="36">'37. TLAHUALILO'!$A$1:$N$56</definedName>
    <definedName name="_xlnm.Print_Area" localSheetId="37">'38. TOPIA'!$A$1:$M$30</definedName>
    <definedName name="_xlnm.Print_Area" localSheetId="38">'39. VICENTE GUERRERO'!$A$1:$N$49</definedName>
    <definedName name="_xlnm.Print_Titles" localSheetId="0">'01. CANATLÁN'!$1:$1</definedName>
    <definedName name="_xlnm.Print_Titles" localSheetId="1">'02. CANELAS'!$1:$1</definedName>
    <definedName name="_xlnm.Print_Titles" localSheetId="2">'03. CONETO DE COMONFORT'!$1:$1</definedName>
    <definedName name="_xlnm.Print_Titles" localSheetId="3">'04. CUENCAMÉ'!$1:$1</definedName>
    <definedName name="_xlnm.Print_Titles" localSheetId="5">'06. GÓMEZ PALACIO'!$1:$1</definedName>
    <definedName name="_xlnm.Print_Titles" localSheetId="6">'07. GRAL. SIMÓN BOLÍVAR'!$1:$1</definedName>
    <definedName name="_xlnm.Print_Titles" localSheetId="7">'08. GUADALUPE VICTORIA'!$1:$1</definedName>
    <definedName name="_xlnm.Print_Titles" localSheetId="8">'09. GUANACEVÍ'!$1:$1</definedName>
    <definedName name="_xlnm.Print_Titles" localSheetId="9">'10. HIDALGO'!$1:$1</definedName>
    <definedName name="_xlnm.Print_Titles" localSheetId="10">'11. INDÉ'!$1:$1</definedName>
    <definedName name="_xlnm.Print_Titles" localSheetId="11">'12. LERDO'!$1:$1</definedName>
    <definedName name="_xlnm.Print_Titles" localSheetId="12">'13. MAPIMÍ'!$1:$1</definedName>
    <definedName name="_xlnm.Print_Titles" localSheetId="13">'14. MEZQUITAL'!$1:$1</definedName>
    <definedName name="_xlnm.Print_Titles" localSheetId="14">'15. NAZAS'!$1:$1</definedName>
    <definedName name="_xlnm.Print_Titles" localSheetId="15">'16. NOMBRE DE DIOS'!$1:$1</definedName>
    <definedName name="_xlnm.Print_Titles" localSheetId="16">'17. NUEVO IDEAL'!$1:$1</definedName>
    <definedName name="_xlnm.Print_Titles" localSheetId="17">'18. OCAMPO'!$1:$1</definedName>
    <definedName name="_xlnm.Print_Titles" localSheetId="18">'19. EL ORO'!$1:$1</definedName>
    <definedName name="_xlnm.Print_Titles" localSheetId="19">'20. OTAÉZ'!$1:$1</definedName>
    <definedName name="_xlnm.Print_Titles" localSheetId="20">'21. PÁNUCO DE CORONADO'!$1:$1</definedName>
    <definedName name="_xlnm.Print_Titles" localSheetId="21">'22. PEÑÓN BLANCO'!$1:$1</definedName>
    <definedName name="_xlnm.Print_Titles" localSheetId="22">'23. POANAS'!$1:$1</definedName>
    <definedName name="_xlnm.Print_Titles" localSheetId="23">'24. PUEBLO NUEVO'!$1:$1</definedName>
    <definedName name="_xlnm.Print_Titles" localSheetId="25">'26. SAN BERNARDO'!$1:$1</definedName>
    <definedName name="_xlnm.Print_Titles" localSheetId="26">'27. SAN DIMAS'!$1:$1</definedName>
    <definedName name="_xlnm.Print_Titles" localSheetId="27">'28. SAN JUAN DE GUADALUPE'!$1:$1</definedName>
    <definedName name="_xlnm.Print_Titles" localSheetId="28">'29. SAN JUAN DEL RÍO'!$1:$1</definedName>
    <definedName name="_xlnm.Print_Titles" localSheetId="29">'30. SAN LUIS DEL CORDERO'!$1:$1</definedName>
    <definedName name="_xlnm.Print_Titles" localSheetId="30">'31. SAN PEDRO DEL GALLO'!$1:$1</definedName>
    <definedName name="_xlnm.Print_Titles" localSheetId="31">'32. SANTA CLARA'!$1:$1</definedName>
    <definedName name="_xlnm.Print_Titles" localSheetId="32">'33. SANTIAGO PAPASQUIARO'!$1:$1</definedName>
    <definedName name="_xlnm.Print_Titles" localSheetId="33">'34. SÚCHIL'!$1:$1</definedName>
    <definedName name="_xlnm.Print_Titles" localSheetId="34">'35. TAMAZULA'!$1:$1</definedName>
    <definedName name="_xlnm.Print_Titles" localSheetId="35">'36. TEPEHUANES'!$1:$1</definedName>
    <definedName name="_xlnm.Print_Titles" localSheetId="36">'37. TLAHUALILO'!$1:$1</definedName>
    <definedName name="_xlnm.Print_Titles" localSheetId="37">'38. TOPIA'!$1:$1</definedName>
    <definedName name="_xlnm.Print_Titles" localSheetId="38">'39. VICENTE GUERRERO'!$1:$1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4" i="36" l="1"/>
  <c r="D4" i="36"/>
  <c r="E4" i="36"/>
  <c r="F4" i="36"/>
  <c r="G4" i="36"/>
  <c r="H4" i="36"/>
  <c r="I4" i="36"/>
  <c r="J4" i="36"/>
  <c r="K4" i="36"/>
  <c r="L4" i="36"/>
  <c r="B7" i="36"/>
  <c r="D7" i="36"/>
  <c r="E7" i="36"/>
  <c r="F7" i="36"/>
  <c r="G7" i="36"/>
  <c r="H7" i="36"/>
  <c r="I7" i="36"/>
  <c r="J7" i="36"/>
  <c r="K7" i="36"/>
  <c r="L7" i="36"/>
  <c r="B9" i="36"/>
  <c r="D9" i="36"/>
  <c r="E9" i="36"/>
  <c r="F9" i="36"/>
  <c r="G9" i="36"/>
  <c r="H9" i="36"/>
  <c r="I9" i="36"/>
  <c r="J9" i="36"/>
  <c r="K9" i="36"/>
  <c r="L9" i="36"/>
  <c r="B12" i="36"/>
  <c r="D12" i="36"/>
  <c r="E12" i="36"/>
  <c r="F12" i="36"/>
  <c r="G12" i="36"/>
  <c r="H12" i="36"/>
  <c r="I12" i="36"/>
  <c r="J12" i="36"/>
  <c r="K12" i="36"/>
  <c r="L12" i="36"/>
  <c r="B15" i="36"/>
  <c r="D15" i="36"/>
  <c r="E15" i="36"/>
  <c r="F15" i="36"/>
  <c r="G15" i="36"/>
  <c r="H15" i="36"/>
  <c r="I15" i="36"/>
  <c r="J15" i="36"/>
  <c r="K15" i="36"/>
  <c r="L15" i="36"/>
  <c r="B18" i="36"/>
  <c r="D18" i="36"/>
  <c r="E18" i="36"/>
  <c r="F18" i="36"/>
  <c r="G18" i="36"/>
  <c r="H18" i="36"/>
  <c r="I18" i="36"/>
  <c r="J18" i="36"/>
  <c r="K18" i="36"/>
  <c r="L18" i="36"/>
  <c r="B20" i="36"/>
  <c r="D20" i="36"/>
  <c r="E20" i="36"/>
  <c r="F20" i="36"/>
  <c r="G20" i="36"/>
  <c r="H20" i="36"/>
  <c r="I20" i="36"/>
  <c r="J20" i="36"/>
  <c r="K20" i="36"/>
  <c r="L20" i="36"/>
  <c r="B22" i="36"/>
  <c r="D22" i="36"/>
  <c r="E22" i="36"/>
  <c r="F22" i="36"/>
  <c r="G22" i="36"/>
  <c r="H22" i="36"/>
  <c r="I22" i="36"/>
  <c r="J22" i="36"/>
  <c r="K22" i="36"/>
  <c r="L22" i="36"/>
  <c r="B24" i="36"/>
  <c r="D24" i="36"/>
  <c r="E24" i="36"/>
  <c r="F24" i="36"/>
  <c r="G24" i="36"/>
  <c r="H24" i="36"/>
  <c r="I24" i="36"/>
  <c r="J24" i="36"/>
  <c r="K24" i="36"/>
  <c r="L24" i="36"/>
  <c r="B27" i="36"/>
  <c r="D27" i="36"/>
  <c r="E27" i="36"/>
  <c r="F27" i="36"/>
  <c r="G27" i="36"/>
  <c r="H27" i="36"/>
  <c r="I27" i="36"/>
  <c r="J27" i="36"/>
  <c r="K27" i="36"/>
  <c r="L27" i="36"/>
  <c r="B30" i="36"/>
  <c r="D30" i="36"/>
  <c r="E30" i="36"/>
  <c r="F30" i="36"/>
  <c r="G30" i="36"/>
  <c r="H30" i="36"/>
  <c r="I30" i="36"/>
  <c r="J30" i="36"/>
  <c r="K30" i="36"/>
  <c r="L30" i="36"/>
  <c r="B32" i="36"/>
  <c r="D32" i="36"/>
  <c r="E32" i="36"/>
  <c r="F32" i="36"/>
  <c r="G32" i="36"/>
  <c r="H32" i="36"/>
  <c r="I32" i="36"/>
  <c r="J32" i="36"/>
  <c r="K32" i="36"/>
  <c r="L32" i="36"/>
  <c r="B35" i="36"/>
  <c r="D35" i="36"/>
  <c r="E35" i="36"/>
  <c r="F35" i="36"/>
  <c r="G35" i="36"/>
  <c r="H35" i="36"/>
  <c r="I35" i="36"/>
  <c r="J35" i="36"/>
  <c r="K35" i="36"/>
  <c r="L35" i="36"/>
  <c r="B37" i="36"/>
  <c r="D37" i="36"/>
  <c r="E37" i="36"/>
  <c r="F37" i="36"/>
  <c r="G37" i="36"/>
  <c r="H37" i="36"/>
  <c r="I37" i="36"/>
  <c r="J37" i="36"/>
  <c r="K37" i="36"/>
  <c r="L37" i="36"/>
  <c r="B39" i="36"/>
  <c r="D39" i="36"/>
  <c r="E39" i="36"/>
  <c r="F39" i="36"/>
  <c r="G39" i="36"/>
  <c r="H39" i="36"/>
  <c r="I39" i="36"/>
  <c r="J39" i="36"/>
  <c r="K39" i="36"/>
  <c r="L39" i="36"/>
  <c r="B41" i="36"/>
  <c r="D41" i="36"/>
  <c r="E41" i="36"/>
  <c r="F41" i="36"/>
  <c r="G41" i="36"/>
  <c r="H41" i="36"/>
  <c r="I41" i="36"/>
  <c r="J41" i="36"/>
  <c r="K41" i="36"/>
  <c r="L41" i="36"/>
  <c r="B43" i="36"/>
  <c r="D43" i="36"/>
  <c r="E43" i="36"/>
  <c r="F43" i="36"/>
  <c r="G43" i="36"/>
  <c r="H43" i="36"/>
  <c r="I43" i="36"/>
  <c r="J43" i="36"/>
  <c r="K43" i="36"/>
  <c r="L43" i="36"/>
  <c r="B45" i="36"/>
  <c r="D45" i="36"/>
  <c r="E45" i="36"/>
  <c r="F45" i="36"/>
  <c r="G45" i="36"/>
  <c r="H45" i="36"/>
  <c r="I45" i="36"/>
  <c r="J45" i="36"/>
  <c r="K45" i="36"/>
  <c r="L45" i="36"/>
  <c r="B47" i="36"/>
  <c r="D47" i="36"/>
  <c r="E47" i="36"/>
  <c r="F47" i="36"/>
  <c r="G47" i="36"/>
  <c r="H47" i="36"/>
  <c r="I47" i="36"/>
  <c r="J47" i="36"/>
  <c r="K47" i="36"/>
  <c r="L47" i="36"/>
  <c r="B49" i="36"/>
  <c r="D49" i="36"/>
  <c r="E49" i="36"/>
  <c r="F49" i="36"/>
  <c r="G49" i="36"/>
  <c r="H49" i="36"/>
  <c r="I49" i="36"/>
  <c r="J49" i="36"/>
  <c r="K49" i="36"/>
  <c r="L49" i="36"/>
  <c r="B51" i="36"/>
  <c r="D51" i="36"/>
  <c r="E51" i="36"/>
  <c r="F51" i="36"/>
  <c r="G51" i="36"/>
  <c r="H51" i="36"/>
  <c r="I51" i="36"/>
  <c r="J51" i="36"/>
  <c r="K51" i="36"/>
  <c r="L51" i="36"/>
  <c r="B53" i="36"/>
  <c r="D53" i="36"/>
  <c r="E53" i="36"/>
  <c r="F53" i="36"/>
  <c r="G53" i="36"/>
  <c r="H53" i="36"/>
  <c r="I53" i="36"/>
  <c r="J53" i="36"/>
  <c r="K53" i="36"/>
  <c r="L53" i="36"/>
  <c r="B55" i="36"/>
  <c r="D55" i="36"/>
  <c r="E55" i="36"/>
  <c r="F55" i="36"/>
  <c r="G55" i="36"/>
  <c r="H55" i="36"/>
  <c r="I55" i="36"/>
  <c r="J55" i="36"/>
  <c r="K55" i="36"/>
  <c r="L55" i="36"/>
  <c r="B57" i="36"/>
  <c r="D57" i="36"/>
  <c r="E57" i="36"/>
  <c r="F57" i="36"/>
  <c r="G57" i="36"/>
  <c r="H57" i="36"/>
  <c r="I57" i="36"/>
  <c r="J57" i="36"/>
  <c r="K57" i="36"/>
  <c r="L57" i="36"/>
  <c r="B60" i="36"/>
  <c r="D60" i="36"/>
  <c r="E60" i="36"/>
  <c r="F60" i="36"/>
  <c r="G60" i="36"/>
  <c r="H60" i="36"/>
  <c r="I60" i="36"/>
  <c r="J60" i="36"/>
  <c r="K60" i="36"/>
  <c r="L60" i="36"/>
  <c r="B62" i="36"/>
  <c r="D62" i="36"/>
  <c r="E62" i="36"/>
  <c r="F62" i="36"/>
  <c r="G62" i="36"/>
  <c r="H62" i="36"/>
  <c r="I62" i="36"/>
  <c r="J62" i="36"/>
  <c r="K62" i="36"/>
  <c r="L62" i="36"/>
  <c r="B64" i="36"/>
  <c r="D64" i="36"/>
  <c r="E64" i="36"/>
  <c r="F64" i="36"/>
  <c r="G64" i="36"/>
  <c r="H64" i="36"/>
  <c r="I64" i="36"/>
  <c r="J64" i="36"/>
  <c r="K64" i="36"/>
  <c r="L64" i="36"/>
  <c r="M12" i="27" l="1"/>
  <c r="L12" i="27"/>
  <c r="K12" i="27"/>
  <c r="J12" i="27"/>
  <c r="I12" i="27"/>
  <c r="H12" i="27"/>
  <c r="G12" i="27"/>
  <c r="F12" i="27"/>
  <c r="E12" i="27"/>
  <c r="D12" i="27"/>
  <c r="E14" i="28"/>
  <c r="D112" i="24"/>
  <c r="E112" i="24"/>
  <c r="E12" i="2"/>
  <c r="B5" i="24"/>
  <c r="D5" i="24"/>
  <c r="E5" i="24"/>
  <c r="F5" i="24"/>
  <c r="G5" i="24"/>
  <c r="H5" i="24"/>
  <c r="I5" i="24"/>
  <c r="J5" i="24"/>
  <c r="K5" i="24"/>
  <c r="L5" i="24"/>
  <c r="M5" i="24"/>
  <c r="N5" i="24"/>
  <c r="B8" i="24"/>
  <c r="D8" i="24"/>
  <c r="E8" i="24"/>
  <c r="F8" i="24"/>
  <c r="G8" i="24"/>
  <c r="H8" i="24"/>
  <c r="I8" i="24"/>
  <c r="J8" i="24"/>
  <c r="K8" i="24"/>
  <c r="L8" i="24"/>
  <c r="M8" i="24"/>
  <c r="N8" i="24"/>
  <c r="B13" i="24"/>
  <c r="D13" i="24"/>
  <c r="E13" i="24"/>
  <c r="F13" i="24"/>
  <c r="G13" i="24"/>
  <c r="H13" i="24"/>
  <c r="I13" i="24"/>
  <c r="J13" i="24"/>
  <c r="K13" i="24"/>
  <c r="L13" i="24"/>
  <c r="M13" i="24"/>
  <c r="N13" i="24"/>
  <c r="B16" i="24"/>
  <c r="D16" i="24"/>
  <c r="E16" i="24"/>
  <c r="F16" i="24"/>
  <c r="G16" i="24"/>
  <c r="H16" i="24"/>
  <c r="I16" i="24"/>
  <c r="J16" i="24"/>
  <c r="K16" i="24"/>
  <c r="L16" i="24"/>
  <c r="M16" i="24"/>
  <c r="N16" i="24"/>
  <c r="B20" i="24"/>
  <c r="D20" i="24"/>
  <c r="E20" i="24"/>
  <c r="F20" i="24"/>
  <c r="G20" i="24"/>
  <c r="H20" i="24"/>
  <c r="I20" i="24"/>
  <c r="J20" i="24"/>
  <c r="K20" i="24"/>
  <c r="L20" i="24"/>
  <c r="M20" i="24"/>
  <c r="N20" i="24"/>
  <c r="B23" i="24"/>
  <c r="D23" i="24"/>
  <c r="E23" i="24"/>
  <c r="F23" i="24"/>
  <c r="G23" i="24"/>
  <c r="H23" i="24"/>
  <c r="I23" i="24"/>
  <c r="J23" i="24"/>
  <c r="K23" i="24"/>
  <c r="L23" i="24"/>
  <c r="M23" i="24"/>
  <c r="N23" i="24"/>
  <c r="B26" i="24"/>
  <c r="D26" i="24"/>
  <c r="E26" i="24"/>
  <c r="F26" i="24"/>
  <c r="G26" i="24"/>
  <c r="H26" i="24"/>
  <c r="I26" i="24"/>
  <c r="J26" i="24"/>
  <c r="K26" i="24"/>
  <c r="L26" i="24"/>
  <c r="M26" i="24"/>
  <c r="N26" i="24"/>
  <c r="B29" i="24"/>
  <c r="D29" i="24"/>
  <c r="E29" i="24"/>
  <c r="F29" i="24"/>
  <c r="G29" i="24"/>
  <c r="H29" i="24"/>
  <c r="I29" i="24"/>
  <c r="J29" i="24"/>
  <c r="K29" i="24"/>
  <c r="L29" i="24"/>
  <c r="M29" i="24"/>
  <c r="N29" i="24"/>
  <c r="B33" i="24"/>
  <c r="D33" i="24"/>
  <c r="E33" i="24"/>
  <c r="F33" i="24"/>
  <c r="G33" i="24"/>
  <c r="H33" i="24"/>
  <c r="I33" i="24"/>
  <c r="J33" i="24"/>
  <c r="K33" i="24"/>
  <c r="L33" i="24"/>
  <c r="M33" i="24"/>
  <c r="N33" i="24"/>
  <c r="B38" i="24"/>
  <c r="D38" i="24"/>
  <c r="E38" i="24"/>
  <c r="F38" i="24"/>
  <c r="G38" i="24"/>
  <c r="H38" i="24"/>
  <c r="I38" i="24"/>
  <c r="J38" i="24"/>
  <c r="K38" i="24"/>
  <c r="L38" i="24"/>
  <c r="M38" i="24"/>
  <c r="N38" i="24"/>
  <c r="B40" i="24"/>
  <c r="D40" i="24"/>
  <c r="E40" i="24"/>
  <c r="F40" i="24"/>
  <c r="G40" i="24"/>
  <c r="H40" i="24"/>
  <c r="I40" i="24"/>
  <c r="J40" i="24"/>
  <c r="K40" i="24"/>
  <c r="L40" i="24"/>
  <c r="M40" i="24"/>
  <c r="N40" i="24"/>
  <c r="B42" i="24"/>
  <c r="D42" i="24"/>
  <c r="E42" i="24"/>
  <c r="F42" i="24"/>
  <c r="G42" i="24"/>
  <c r="H42" i="24"/>
  <c r="I42" i="24"/>
  <c r="J42" i="24"/>
  <c r="K42" i="24"/>
  <c r="L42" i="24"/>
  <c r="M42" i="24"/>
  <c r="N42" i="24"/>
  <c r="B44" i="24"/>
  <c r="D44" i="24"/>
  <c r="E44" i="24"/>
  <c r="F44" i="24"/>
  <c r="G44" i="24"/>
  <c r="H44" i="24"/>
  <c r="I44" i="24"/>
  <c r="J44" i="24"/>
  <c r="K44" i="24"/>
  <c r="L44" i="24"/>
  <c r="M44" i="24"/>
  <c r="N44" i="24"/>
  <c r="B46" i="24"/>
  <c r="D46" i="24"/>
  <c r="E46" i="24"/>
  <c r="F46" i="24"/>
  <c r="G46" i="24"/>
  <c r="H46" i="24"/>
  <c r="I46" i="24"/>
  <c r="J46" i="24"/>
  <c r="K46" i="24"/>
  <c r="L46" i="24"/>
  <c r="M46" i="24"/>
  <c r="N46" i="24"/>
  <c r="B48" i="24"/>
  <c r="D48" i="24"/>
  <c r="E48" i="24"/>
  <c r="F48" i="24"/>
  <c r="G48" i="24"/>
  <c r="H48" i="24"/>
  <c r="I48" i="24"/>
  <c r="J48" i="24"/>
  <c r="K48" i="24"/>
  <c r="L48" i="24"/>
  <c r="M48" i="24"/>
  <c r="N48" i="24"/>
  <c r="B50" i="24"/>
  <c r="D50" i="24"/>
  <c r="E50" i="24"/>
  <c r="F50" i="24"/>
  <c r="G50" i="24"/>
  <c r="H50" i="24"/>
  <c r="I50" i="24"/>
  <c r="J50" i="24"/>
  <c r="K50" i="24"/>
  <c r="L50" i="24"/>
  <c r="M50" i="24"/>
  <c r="N50" i="24"/>
  <c r="B52" i="24"/>
  <c r="D52" i="24"/>
  <c r="E52" i="24"/>
  <c r="F52" i="24"/>
  <c r="G52" i="24"/>
  <c r="H52" i="24"/>
  <c r="I52" i="24"/>
  <c r="J52" i="24"/>
  <c r="K52" i="24"/>
  <c r="L52" i="24"/>
  <c r="M52" i="24"/>
  <c r="N52" i="24"/>
  <c r="B54" i="24"/>
  <c r="D54" i="24"/>
  <c r="E54" i="24"/>
  <c r="F54" i="24"/>
  <c r="G54" i="24"/>
  <c r="H54" i="24"/>
  <c r="I54" i="24"/>
  <c r="J54" i="24"/>
  <c r="K54" i="24"/>
  <c r="L54" i="24"/>
  <c r="M54" i="24"/>
  <c r="N54" i="24"/>
  <c r="B56" i="24"/>
  <c r="D56" i="24"/>
  <c r="E56" i="24"/>
  <c r="F56" i="24"/>
  <c r="G56" i="24"/>
  <c r="H56" i="24"/>
  <c r="I56" i="24"/>
  <c r="J56" i="24"/>
  <c r="K56" i="24"/>
  <c r="L56" i="24"/>
  <c r="M56" i="24"/>
  <c r="N56" i="24"/>
  <c r="B58" i="24"/>
  <c r="D58" i="24"/>
  <c r="E58" i="24"/>
  <c r="F58" i="24"/>
  <c r="G58" i="24"/>
  <c r="H58" i="24"/>
  <c r="I58" i="24"/>
  <c r="J58" i="24"/>
  <c r="K58" i="24"/>
  <c r="L58" i="24"/>
  <c r="M58" i="24"/>
  <c r="N58" i="24"/>
  <c r="B60" i="24"/>
  <c r="D60" i="24"/>
  <c r="E60" i="24"/>
  <c r="F60" i="24"/>
  <c r="G60" i="24"/>
  <c r="H60" i="24"/>
  <c r="I60" i="24"/>
  <c r="J60" i="24"/>
  <c r="K60" i="24"/>
  <c r="L60" i="24"/>
  <c r="M60" i="24"/>
  <c r="N60" i="24"/>
  <c r="B62" i="24"/>
  <c r="D62" i="24"/>
  <c r="E62" i="24"/>
  <c r="F62" i="24"/>
  <c r="G62" i="24"/>
  <c r="H62" i="24"/>
  <c r="I62" i="24"/>
  <c r="J62" i="24"/>
  <c r="K62" i="24"/>
  <c r="L62" i="24"/>
  <c r="M62" i="24"/>
  <c r="N62" i="24"/>
  <c r="B64" i="24"/>
  <c r="D64" i="24"/>
  <c r="E64" i="24"/>
  <c r="F64" i="24"/>
  <c r="G64" i="24"/>
  <c r="H64" i="24"/>
  <c r="I64" i="24"/>
  <c r="J64" i="24"/>
  <c r="K64" i="24"/>
  <c r="L64" i="24"/>
  <c r="M64" i="24"/>
  <c r="N64" i="24"/>
  <c r="B66" i="24"/>
  <c r="D66" i="24"/>
  <c r="E66" i="24"/>
  <c r="F66" i="24"/>
  <c r="G66" i="24"/>
  <c r="H66" i="24"/>
  <c r="I66" i="24"/>
  <c r="J66" i="24"/>
  <c r="K66" i="24"/>
  <c r="L66" i="24"/>
  <c r="M66" i="24"/>
  <c r="N66" i="24"/>
  <c r="B68" i="24"/>
  <c r="D68" i="24"/>
  <c r="E68" i="24"/>
  <c r="F68" i="24"/>
  <c r="G68" i="24"/>
  <c r="H68" i="24"/>
  <c r="I68" i="24"/>
  <c r="J68" i="24"/>
  <c r="K68" i="24"/>
  <c r="L68" i="24"/>
  <c r="M68" i="24"/>
  <c r="N68" i="24"/>
  <c r="B70" i="24"/>
  <c r="D70" i="24"/>
  <c r="E70" i="24"/>
  <c r="F70" i="24"/>
  <c r="G70" i="24"/>
  <c r="H70" i="24"/>
  <c r="I70" i="24"/>
  <c r="J70" i="24"/>
  <c r="K70" i="24"/>
  <c r="L70" i="24"/>
  <c r="M70" i="24"/>
  <c r="N70" i="24"/>
  <c r="B72" i="24"/>
  <c r="D72" i="24"/>
  <c r="E72" i="24"/>
  <c r="F72" i="24"/>
  <c r="G72" i="24"/>
  <c r="H72" i="24"/>
  <c r="I72" i="24"/>
  <c r="J72" i="24"/>
  <c r="K72" i="24"/>
  <c r="L72" i="24"/>
  <c r="M72" i="24"/>
  <c r="N72" i="24"/>
  <c r="B74" i="24"/>
  <c r="D74" i="24"/>
  <c r="E74" i="24"/>
  <c r="F74" i="24"/>
  <c r="G74" i="24"/>
  <c r="H74" i="24"/>
  <c r="I74" i="24"/>
  <c r="J74" i="24"/>
  <c r="K74" i="24"/>
  <c r="L74" i="24"/>
  <c r="M74" i="24"/>
  <c r="N74" i="24"/>
  <c r="B77" i="24"/>
  <c r="D77" i="24"/>
  <c r="E77" i="24"/>
  <c r="F77" i="24"/>
  <c r="G77" i="24"/>
  <c r="H77" i="24"/>
  <c r="I77" i="24"/>
  <c r="J77" i="24"/>
  <c r="K77" i="24"/>
  <c r="L77" i="24"/>
  <c r="M77" i="24"/>
  <c r="N77" i="24"/>
  <c r="B80" i="24"/>
  <c r="D80" i="24"/>
  <c r="E80" i="24"/>
  <c r="F80" i="24"/>
  <c r="G80" i="24"/>
  <c r="H80" i="24"/>
  <c r="I80" i="24"/>
  <c r="J80" i="24"/>
  <c r="K80" i="24"/>
  <c r="L80" i="24"/>
  <c r="M80" i="24"/>
  <c r="N80" i="24"/>
  <c r="B82" i="24"/>
  <c r="D82" i="24"/>
  <c r="E82" i="24"/>
  <c r="F82" i="24"/>
  <c r="G82" i="24"/>
  <c r="H82" i="24"/>
  <c r="I82" i="24"/>
  <c r="J82" i="24"/>
  <c r="K82" i="24"/>
  <c r="L82" i="24"/>
  <c r="M82" i="24"/>
  <c r="N82" i="24"/>
  <c r="B85" i="24"/>
  <c r="D85" i="24"/>
  <c r="E85" i="24"/>
  <c r="F85" i="24"/>
  <c r="G85" i="24"/>
  <c r="H85" i="24"/>
  <c r="I85" i="24"/>
  <c r="J85" i="24"/>
  <c r="K85" i="24"/>
  <c r="L85" i="24"/>
  <c r="M85" i="24"/>
  <c r="N85" i="24"/>
  <c r="B87" i="24"/>
  <c r="D87" i="24"/>
  <c r="E87" i="24"/>
  <c r="F87" i="24"/>
  <c r="G87" i="24"/>
  <c r="H87" i="24"/>
  <c r="I87" i="24"/>
  <c r="J87" i="24"/>
  <c r="K87" i="24"/>
  <c r="L87" i="24"/>
  <c r="M87" i="24"/>
  <c r="N87" i="24"/>
  <c r="B89" i="24"/>
  <c r="D89" i="24"/>
  <c r="E89" i="24"/>
  <c r="F89" i="24"/>
  <c r="G89" i="24"/>
  <c r="H89" i="24"/>
  <c r="I89" i="24"/>
  <c r="J89" i="24"/>
  <c r="K89" i="24"/>
  <c r="L89" i="24"/>
  <c r="M89" i="24"/>
  <c r="N89" i="24"/>
  <c r="B91" i="24"/>
  <c r="D91" i="24"/>
  <c r="E91" i="24"/>
  <c r="F91" i="24"/>
  <c r="G91" i="24"/>
  <c r="H91" i="24"/>
  <c r="I91" i="24"/>
  <c r="J91" i="24"/>
  <c r="K91" i="24"/>
  <c r="L91" i="24"/>
  <c r="M91" i="24"/>
  <c r="N91" i="24"/>
  <c r="B94" i="24"/>
  <c r="D94" i="24"/>
  <c r="E94" i="24"/>
  <c r="F94" i="24"/>
  <c r="G94" i="24"/>
  <c r="H94" i="24"/>
  <c r="I94" i="24"/>
  <c r="J94" i="24"/>
  <c r="K94" i="24"/>
  <c r="L94" i="24"/>
  <c r="M94" i="24"/>
  <c r="N94" i="24"/>
  <c r="P69" i="17"/>
  <c r="O69" i="17"/>
  <c r="N69" i="17"/>
  <c r="M69" i="17"/>
  <c r="L69" i="17"/>
  <c r="K69" i="17"/>
  <c r="J69" i="17"/>
  <c r="I69" i="17"/>
  <c r="H69" i="17"/>
  <c r="F69" i="17"/>
  <c r="G69" i="17"/>
  <c r="E69" i="17"/>
  <c r="D69" i="17"/>
  <c r="P60" i="17"/>
  <c r="O60" i="17"/>
  <c r="N60" i="17"/>
  <c r="M60" i="17"/>
  <c r="L60" i="17"/>
  <c r="K60" i="17"/>
  <c r="J60" i="17"/>
  <c r="I60" i="17"/>
  <c r="H60" i="17"/>
  <c r="F60" i="17"/>
  <c r="G60" i="17"/>
  <c r="E60" i="17"/>
  <c r="D60" i="17"/>
  <c r="P11" i="17"/>
  <c r="O11" i="17"/>
  <c r="N11" i="17"/>
  <c r="M11" i="17"/>
  <c r="L11" i="17"/>
  <c r="K11" i="17"/>
  <c r="J11" i="17"/>
  <c r="I11" i="17"/>
  <c r="H11" i="17"/>
  <c r="F11" i="17"/>
  <c r="G11" i="17"/>
  <c r="E11" i="17"/>
  <c r="D11" i="17"/>
  <c r="P5" i="17"/>
  <c r="O5" i="17"/>
  <c r="N5" i="17"/>
  <c r="M5" i="17"/>
  <c r="L5" i="17"/>
  <c r="K5" i="17"/>
  <c r="J5" i="17"/>
  <c r="I5" i="17"/>
  <c r="H5" i="17"/>
  <c r="F5" i="17"/>
  <c r="G5" i="17"/>
  <c r="E5" i="17"/>
  <c r="D5" i="17"/>
  <c r="P65" i="17"/>
  <c r="O65" i="17"/>
  <c r="N65" i="17"/>
  <c r="M65" i="17"/>
  <c r="L65" i="17"/>
  <c r="K65" i="17"/>
  <c r="J65" i="17"/>
  <c r="I65" i="17"/>
  <c r="H65" i="17"/>
  <c r="F65" i="17"/>
  <c r="G65" i="17"/>
  <c r="E65" i="17"/>
  <c r="D65" i="17"/>
  <c r="P56" i="17"/>
  <c r="O56" i="17"/>
  <c r="N56" i="17"/>
  <c r="M56" i="17"/>
  <c r="L56" i="17"/>
  <c r="K56" i="17"/>
  <c r="J56" i="17"/>
  <c r="I56" i="17"/>
  <c r="H56" i="17"/>
  <c r="F56" i="17"/>
  <c r="G56" i="17"/>
  <c r="E56" i="17"/>
  <c r="D56" i="17"/>
  <c r="P45" i="17"/>
  <c r="O45" i="17"/>
  <c r="N45" i="17"/>
  <c r="M45" i="17"/>
  <c r="L45" i="17"/>
  <c r="K45" i="17"/>
  <c r="J45" i="17"/>
  <c r="I45" i="17"/>
  <c r="H45" i="17"/>
  <c r="F45" i="17"/>
  <c r="G45" i="17"/>
  <c r="E45" i="17"/>
  <c r="D45" i="17"/>
  <c r="P42" i="17"/>
  <c r="O42" i="17"/>
  <c r="N42" i="17"/>
  <c r="M42" i="17"/>
  <c r="L42" i="17"/>
  <c r="K42" i="17"/>
  <c r="J42" i="17"/>
  <c r="I42" i="17"/>
  <c r="H42" i="17"/>
  <c r="F42" i="17"/>
  <c r="G42" i="17"/>
  <c r="E42" i="17"/>
  <c r="D42" i="17"/>
  <c r="P37" i="17"/>
  <c r="O37" i="17"/>
  <c r="N37" i="17"/>
  <c r="M37" i="17"/>
  <c r="L37" i="17"/>
  <c r="K37" i="17"/>
  <c r="J37" i="17"/>
  <c r="I37" i="17"/>
  <c r="H37" i="17"/>
  <c r="F37" i="17"/>
  <c r="G37" i="17"/>
  <c r="E37" i="17"/>
  <c r="D37" i="17"/>
  <c r="P26" i="17"/>
  <c r="O26" i="17"/>
  <c r="N26" i="17"/>
  <c r="M26" i="17"/>
  <c r="L26" i="17"/>
  <c r="K26" i="17"/>
  <c r="J26" i="17"/>
  <c r="I26" i="17"/>
  <c r="H26" i="17"/>
  <c r="F26" i="17"/>
  <c r="G26" i="17"/>
  <c r="E26" i="17"/>
  <c r="D26" i="17"/>
  <c r="P17" i="17"/>
  <c r="O17" i="17"/>
  <c r="N17" i="17"/>
  <c r="M17" i="17"/>
  <c r="L17" i="17"/>
  <c r="K17" i="17"/>
  <c r="J17" i="17"/>
  <c r="I17" i="17"/>
  <c r="H17" i="17"/>
  <c r="F17" i="17"/>
  <c r="G17" i="17"/>
  <c r="E17" i="17"/>
  <c r="D17" i="17"/>
  <c r="P14" i="17"/>
  <c r="O14" i="17"/>
  <c r="N14" i="17"/>
  <c r="M14" i="17"/>
  <c r="L14" i="17"/>
  <c r="K14" i="17"/>
  <c r="J14" i="17"/>
  <c r="I14" i="17"/>
  <c r="H14" i="17"/>
  <c r="F14" i="17"/>
  <c r="G14" i="17"/>
  <c r="E14" i="17"/>
  <c r="D14" i="17"/>
  <c r="P75" i="17"/>
  <c r="O75" i="17"/>
  <c r="N75" i="17"/>
  <c r="M75" i="17"/>
  <c r="L75" i="17"/>
  <c r="K75" i="17"/>
  <c r="J75" i="17"/>
  <c r="I75" i="17"/>
  <c r="H75" i="17"/>
  <c r="F75" i="17"/>
  <c r="G75" i="17"/>
  <c r="E75" i="17"/>
  <c r="D75" i="17"/>
  <c r="P73" i="17"/>
  <c r="O73" i="17"/>
  <c r="N73" i="17"/>
  <c r="M73" i="17"/>
  <c r="L73" i="17"/>
  <c r="K73" i="17"/>
  <c r="J73" i="17"/>
  <c r="I73" i="17"/>
  <c r="H73" i="17"/>
  <c r="F73" i="17"/>
  <c r="G73" i="17"/>
  <c r="E73" i="17"/>
  <c r="D73" i="17"/>
  <c r="P71" i="17"/>
  <c r="O71" i="17"/>
  <c r="N71" i="17"/>
  <c r="M71" i="17"/>
  <c r="L71" i="17"/>
  <c r="K71" i="17"/>
  <c r="J71" i="17"/>
  <c r="I71" i="17"/>
  <c r="H71" i="17"/>
  <c r="F71" i="17"/>
  <c r="G71" i="17"/>
  <c r="E71" i="17"/>
  <c r="D71" i="17"/>
  <c r="P62" i="17"/>
  <c r="O62" i="17"/>
  <c r="N62" i="17"/>
  <c r="M62" i="17"/>
  <c r="L62" i="17"/>
  <c r="K62" i="17"/>
  <c r="J62" i="17"/>
  <c r="I62" i="17"/>
  <c r="H62" i="17"/>
  <c r="F62" i="17"/>
  <c r="G62" i="17"/>
  <c r="E62" i="17"/>
  <c r="D62" i="17"/>
  <c r="P53" i="17"/>
  <c r="O53" i="17"/>
  <c r="N53" i="17"/>
  <c r="M53" i="17"/>
  <c r="L53" i="17"/>
  <c r="K53" i="17"/>
  <c r="J53" i="17"/>
  <c r="I53" i="17"/>
  <c r="H53" i="17"/>
  <c r="F53" i="17"/>
  <c r="G53" i="17"/>
  <c r="E53" i="17"/>
  <c r="D53" i="17"/>
  <c r="P51" i="17"/>
  <c r="O51" i="17"/>
  <c r="N51" i="17"/>
  <c r="M51" i="17"/>
  <c r="L51" i="17"/>
  <c r="K51" i="17"/>
  <c r="J51" i="17"/>
  <c r="I51" i="17"/>
  <c r="H51" i="17"/>
  <c r="F51" i="17"/>
  <c r="G51" i="17"/>
  <c r="E51" i="17"/>
  <c r="D51" i="17"/>
  <c r="P49" i="17"/>
  <c r="O49" i="17"/>
  <c r="N49" i="17"/>
  <c r="M49" i="17"/>
  <c r="L49" i="17"/>
  <c r="K49" i="17"/>
  <c r="J49" i="17"/>
  <c r="I49" i="17"/>
  <c r="H49" i="17"/>
  <c r="F49" i="17"/>
  <c r="G49" i="17"/>
  <c r="E49" i="17"/>
  <c r="D49" i="17"/>
  <c r="P47" i="17"/>
  <c r="O47" i="17"/>
  <c r="N47" i="17"/>
  <c r="M47" i="17"/>
  <c r="L47" i="17"/>
  <c r="K47" i="17"/>
  <c r="J47" i="17"/>
  <c r="I47" i="17"/>
  <c r="H47" i="17"/>
  <c r="F47" i="17"/>
  <c r="G47" i="17"/>
  <c r="E47" i="17"/>
  <c r="D47" i="17"/>
  <c r="P39" i="17"/>
  <c r="O39" i="17"/>
  <c r="N39" i="17"/>
  <c r="M39" i="17"/>
  <c r="L39" i="17"/>
  <c r="K39" i="17"/>
  <c r="J39" i="17"/>
  <c r="I39" i="17"/>
  <c r="H39" i="17"/>
  <c r="F39" i="17"/>
  <c r="G39" i="17"/>
  <c r="E39" i="17"/>
  <c r="D39" i="17"/>
  <c r="P34" i="17"/>
  <c r="O34" i="17"/>
  <c r="N34" i="17"/>
  <c r="M34" i="17"/>
  <c r="L34" i="17"/>
  <c r="K34" i="17"/>
  <c r="J34" i="17"/>
  <c r="I34" i="17"/>
  <c r="H34" i="17"/>
  <c r="F34" i="17"/>
  <c r="G34" i="17"/>
  <c r="E34" i="17"/>
  <c r="D34" i="17"/>
  <c r="P32" i="17"/>
  <c r="O32" i="17"/>
  <c r="N32" i="17"/>
  <c r="M32" i="17"/>
  <c r="L32" i="17"/>
  <c r="K32" i="17"/>
  <c r="J32" i="17"/>
  <c r="I32" i="17"/>
  <c r="H32" i="17"/>
  <c r="F32" i="17"/>
  <c r="G32" i="17"/>
  <c r="E32" i="17"/>
  <c r="D32" i="17"/>
  <c r="P30" i="17"/>
  <c r="O30" i="17"/>
  <c r="N30" i="17"/>
  <c r="M30" i="17"/>
  <c r="L30" i="17"/>
  <c r="K30" i="17"/>
  <c r="J30" i="17"/>
  <c r="I30" i="17"/>
  <c r="H30" i="17"/>
  <c r="F30" i="17"/>
  <c r="G30" i="17"/>
  <c r="E30" i="17"/>
  <c r="D30" i="17"/>
  <c r="P28" i="17"/>
  <c r="O28" i="17"/>
  <c r="N28" i="17"/>
  <c r="M28" i="17"/>
  <c r="L28" i="17"/>
  <c r="K28" i="17"/>
  <c r="J28" i="17"/>
  <c r="I28" i="17"/>
  <c r="H28" i="17"/>
  <c r="F28" i="17"/>
  <c r="G28" i="17"/>
  <c r="E28" i="17"/>
  <c r="D28" i="17"/>
  <c r="P23" i="17"/>
  <c r="O23" i="17"/>
  <c r="N23" i="17"/>
  <c r="M23" i="17"/>
  <c r="L23" i="17"/>
  <c r="K23" i="17"/>
  <c r="J23" i="17"/>
  <c r="I23" i="17"/>
  <c r="H23" i="17"/>
  <c r="F23" i="17"/>
  <c r="G23" i="17"/>
  <c r="E23" i="17"/>
  <c r="D23" i="17"/>
  <c r="P21" i="17"/>
  <c r="O21" i="17"/>
  <c r="N21" i="17"/>
  <c r="M21" i="17"/>
  <c r="L21" i="17"/>
  <c r="K21" i="17"/>
  <c r="J21" i="17"/>
  <c r="I21" i="17"/>
  <c r="H21" i="17"/>
  <c r="F21" i="17"/>
  <c r="G21" i="17"/>
  <c r="E21" i="17"/>
  <c r="D21" i="17"/>
  <c r="P19" i="17"/>
  <c r="O19" i="17"/>
  <c r="N19" i="17"/>
  <c r="M19" i="17"/>
  <c r="L19" i="17"/>
  <c r="K19" i="17"/>
  <c r="J19" i="17"/>
  <c r="I19" i="17"/>
  <c r="H19" i="17"/>
  <c r="F19" i="17"/>
  <c r="G19" i="17"/>
  <c r="E19" i="17"/>
  <c r="D19" i="17"/>
  <c r="P7" i="17"/>
  <c r="O7" i="17"/>
  <c r="N7" i="17"/>
  <c r="M7" i="17"/>
  <c r="L7" i="17"/>
  <c r="K7" i="17"/>
  <c r="J7" i="17"/>
  <c r="I7" i="17"/>
  <c r="H7" i="17"/>
  <c r="F7" i="17"/>
  <c r="G7" i="17"/>
  <c r="E7" i="17"/>
  <c r="D7" i="17"/>
  <c r="B80" i="14"/>
  <c r="D80" i="14"/>
  <c r="E80" i="14"/>
  <c r="F80" i="14"/>
  <c r="G80" i="14"/>
  <c r="H80" i="14"/>
  <c r="I80" i="14"/>
  <c r="J80" i="14"/>
  <c r="K80" i="14"/>
  <c r="L80" i="14"/>
  <c r="M80" i="14"/>
  <c r="B82" i="14"/>
  <c r="D82" i="14"/>
  <c r="E82" i="14"/>
  <c r="F82" i="14"/>
  <c r="G82" i="14"/>
  <c r="H82" i="14"/>
  <c r="I82" i="14"/>
  <c r="J82" i="14"/>
  <c r="K82" i="14"/>
  <c r="L82" i="14"/>
  <c r="M82" i="14"/>
  <c r="B85" i="14"/>
  <c r="D85" i="14"/>
  <c r="E85" i="14"/>
  <c r="F85" i="14"/>
  <c r="G85" i="14"/>
  <c r="H85" i="14"/>
  <c r="I85" i="14"/>
  <c r="J85" i="14"/>
  <c r="K85" i="14"/>
  <c r="L85" i="14"/>
  <c r="M85" i="14"/>
  <c r="B88" i="14"/>
  <c r="D88" i="14"/>
  <c r="E88" i="14"/>
  <c r="F88" i="14"/>
  <c r="G88" i="14"/>
  <c r="H88" i="14"/>
  <c r="I88" i="14"/>
  <c r="J88" i="14"/>
  <c r="K88" i="14"/>
  <c r="L88" i="14"/>
  <c r="M88" i="14"/>
  <c r="D3" i="11"/>
  <c r="E3" i="11"/>
  <c r="F3" i="11"/>
  <c r="G3" i="11"/>
  <c r="H3" i="11"/>
  <c r="I3" i="11"/>
  <c r="J3" i="11"/>
  <c r="K3" i="11"/>
  <c r="D5" i="11"/>
  <c r="E5" i="11"/>
  <c r="F5" i="11"/>
  <c r="G5" i="11"/>
  <c r="H5" i="11"/>
  <c r="I5" i="11"/>
  <c r="J5" i="11"/>
  <c r="K5" i="11"/>
  <c r="D7" i="11"/>
  <c r="E7" i="11"/>
  <c r="F7" i="11"/>
  <c r="G7" i="11"/>
  <c r="H7" i="11"/>
  <c r="I7" i="11"/>
  <c r="J7" i="11"/>
  <c r="K7" i="11"/>
  <c r="D9" i="11"/>
  <c r="E9" i="11"/>
  <c r="F9" i="11"/>
  <c r="G9" i="11"/>
  <c r="H9" i="11"/>
  <c r="I9" i="11"/>
  <c r="J9" i="11"/>
  <c r="K9" i="11"/>
  <c r="D11" i="11"/>
  <c r="E11" i="11"/>
  <c r="F11" i="11"/>
  <c r="G11" i="11"/>
  <c r="H11" i="11"/>
  <c r="I11" i="11"/>
  <c r="J11" i="11"/>
  <c r="K11" i="11"/>
  <c r="D13" i="11"/>
  <c r="E13" i="11"/>
  <c r="F13" i="11"/>
  <c r="G13" i="11"/>
  <c r="H13" i="11"/>
  <c r="I13" i="11"/>
  <c r="J13" i="11"/>
  <c r="K13" i="11"/>
  <c r="D15" i="11"/>
  <c r="E15" i="11"/>
  <c r="F15" i="11"/>
  <c r="G15" i="11"/>
  <c r="H15" i="11"/>
  <c r="I15" i="11"/>
  <c r="J15" i="11"/>
  <c r="K15" i="11"/>
  <c r="D17" i="11"/>
  <c r="E17" i="11"/>
  <c r="F17" i="11"/>
  <c r="G17" i="11"/>
  <c r="H17" i="11"/>
  <c r="I17" i="11"/>
  <c r="J17" i="11"/>
  <c r="K17" i="11"/>
  <c r="D19" i="11"/>
  <c r="E19" i="11"/>
  <c r="F19" i="11"/>
  <c r="G19" i="11"/>
  <c r="H19" i="11"/>
  <c r="I19" i="11"/>
  <c r="J19" i="11"/>
  <c r="K19" i="11"/>
  <c r="D21" i="11"/>
  <c r="E21" i="11"/>
  <c r="F21" i="11"/>
  <c r="G21" i="11"/>
  <c r="H21" i="11"/>
  <c r="I21" i="11"/>
  <c r="J21" i="11"/>
  <c r="K21" i="11"/>
  <c r="D23" i="11"/>
  <c r="E23" i="11"/>
  <c r="F23" i="11"/>
  <c r="G23" i="11"/>
  <c r="H23" i="11"/>
  <c r="I23" i="11"/>
  <c r="J23" i="11"/>
  <c r="K23" i="11"/>
  <c r="D25" i="11"/>
  <c r="E25" i="11"/>
  <c r="F25" i="11"/>
  <c r="G25" i="11"/>
  <c r="H25" i="11"/>
  <c r="I25" i="11"/>
  <c r="J25" i="11"/>
  <c r="K25" i="11"/>
  <c r="D27" i="11"/>
  <c r="E27" i="11"/>
  <c r="F27" i="11"/>
  <c r="G27" i="11"/>
  <c r="H27" i="11"/>
  <c r="I27" i="11"/>
  <c r="J27" i="11"/>
  <c r="K27" i="11"/>
  <c r="D29" i="11"/>
  <c r="E29" i="11"/>
  <c r="F29" i="11"/>
  <c r="G29" i="11"/>
  <c r="H29" i="11"/>
  <c r="I29" i="11"/>
  <c r="J29" i="11"/>
  <c r="K29" i="11"/>
  <c r="D32" i="11"/>
  <c r="E32" i="11"/>
  <c r="F32" i="11"/>
  <c r="G32" i="11"/>
  <c r="H32" i="11"/>
  <c r="I32" i="11"/>
  <c r="J32" i="11"/>
  <c r="K32" i="11"/>
  <c r="K34" i="11"/>
  <c r="J34" i="11"/>
  <c r="I34" i="11"/>
  <c r="H34" i="11"/>
  <c r="G34" i="11"/>
  <c r="F34" i="11"/>
  <c r="E34" i="11"/>
  <c r="D34" i="11"/>
  <c r="K19" i="10"/>
  <c r="J19" i="10"/>
  <c r="I19" i="10"/>
  <c r="H19" i="10"/>
  <c r="G19" i="10"/>
  <c r="F19" i="10"/>
  <c r="E19" i="10"/>
  <c r="D19" i="10"/>
  <c r="J11" i="10"/>
  <c r="I11" i="10"/>
  <c r="H11" i="10"/>
  <c r="G11" i="10"/>
  <c r="F11" i="10"/>
  <c r="E11" i="10"/>
  <c r="D11" i="10"/>
  <c r="K11" i="10"/>
  <c r="K15" i="10"/>
  <c r="J15" i="10"/>
  <c r="I15" i="10"/>
  <c r="H15" i="10"/>
  <c r="G15" i="10"/>
  <c r="F15" i="10"/>
  <c r="E15" i="10"/>
  <c r="D15" i="10"/>
  <c r="K13" i="10"/>
  <c r="J13" i="10"/>
  <c r="I13" i="10"/>
  <c r="H13" i="10"/>
  <c r="G13" i="10"/>
  <c r="F13" i="10"/>
  <c r="E13" i="10"/>
  <c r="D13" i="10"/>
  <c r="K7" i="10"/>
  <c r="J7" i="10"/>
  <c r="I7" i="10"/>
  <c r="H7" i="10"/>
  <c r="G7" i="10"/>
  <c r="F7" i="10"/>
  <c r="E7" i="10"/>
  <c r="D7" i="10"/>
  <c r="K5" i="10"/>
  <c r="J5" i="10"/>
  <c r="I5" i="10"/>
  <c r="H5" i="10"/>
  <c r="G5" i="10"/>
  <c r="F5" i="10"/>
  <c r="E5" i="10"/>
  <c r="D5" i="10"/>
  <c r="K3" i="10"/>
  <c r="J3" i="10"/>
  <c r="I3" i="10"/>
  <c r="H3" i="10"/>
  <c r="G3" i="10"/>
  <c r="F3" i="10"/>
  <c r="E3" i="10"/>
  <c r="D3" i="10"/>
  <c r="L6" i="9"/>
  <c r="K6" i="9"/>
  <c r="J6" i="9"/>
  <c r="I6" i="9"/>
  <c r="H6" i="9"/>
  <c r="F6" i="9"/>
  <c r="G6" i="9"/>
  <c r="E6" i="9"/>
  <c r="D6" i="9"/>
  <c r="L22" i="9"/>
  <c r="K22" i="9"/>
  <c r="J22" i="9"/>
  <c r="I22" i="9"/>
  <c r="H22" i="9"/>
  <c r="F22" i="9"/>
  <c r="G22" i="9"/>
  <c r="E22" i="9"/>
  <c r="D22" i="9"/>
  <c r="L16" i="9"/>
  <c r="K16" i="9"/>
  <c r="J16" i="9"/>
  <c r="I16" i="9"/>
  <c r="H16" i="9"/>
  <c r="F16" i="9"/>
  <c r="G16" i="9"/>
  <c r="E16" i="9"/>
  <c r="D16" i="9"/>
  <c r="L13" i="9"/>
  <c r="K13" i="9"/>
  <c r="J13" i="9"/>
  <c r="I13" i="9"/>
  <c r="H13" i="9"/>
  <c r="F13" i="9"/>
  <c r="G13" i="9"/>
  <c r="E13" i="9"/>
  <c r="D13" i="9"/>
  <c r="L50" i="9"/>
  <c r="K50" i="9"/>
  <c r="J50" i="9"/>
  <c r="I50" i="9"/>
  <c r="H50" i="9"/>
  <c r="F50" i="9"/>
  <c r="G50" i="9"/>
  <c r="E50" i="9"/>
  <c r="D50" i="9"/>
  <c r="L48" i="9"/>
  <c r="K48" i="9"/>
  <c r="J48" i="9"/>
  <c r="I48" i="9"/>
  <c r="H48" i="9"/>
  <c r="F48" i="9"/>
  <c r="G48" i="9"/>
  <c r="E48" i="9"/>
  <c r="D48" i="9"/>
  <c r="L46" i="9"/>
  <c r="K46" i="9"/>
  <c r="J46" i="9"/>
  <c r="I46" i="9"/>
  <c r="H46" i="9"/>
  <c r="F46" i="9"/>
  <c r="G46" i="9"/>
  <c r="E46" i="9"/>
  <c r="D46" i="9"/>
  <c r="L44" i="9"/>
  <c r="K44" i="9"/>
  <c r="J44" i="9"/>
  <c r="I44" i="9"/>
  <c r="H44" i="9"/>
  <c r="F44" i="9"/>
  <c r="G44" i="9"/>
  <c r="E44" i="9"/>
  <c r="D44" i="9"/>
  <c r="L42" i="9"/>
  <c r="K42" i="9"/>
  <c r="J42" i="9"/>
  <c r="I42" i="9"/>
  <c r="H42" i="9"/>
  <c r="F42" i="9"/>
  <c r="G42" i="9"/>
  <c r="E42" i="9"/>
  <c r="D42" i="9"/>
  <c r="L40" i="9"/>
  <c r="K40" i="9"/>
  <c r="J40" i="9"/>
  <c r="I40" i="9"/>
  <c r="H40" i="9"/>
  <c r="F40" i="9"/>
  <c r="G40" i="9"/>
  <c r="E40" i="9"/>
  <c r="D40" i="9"/>
  <c r="L38" i="9"/>
  <c r="K38" i="9"/>
  <c r="J38" i="9"/>
  <c r="I38" i="9"/>
  <c r="H38" i="9"/>
  <c r="F38" i="9"/>
  <c r="G38" i="9"/>
  <c r="E38" i="9"/>
  <c r="D38" i="9"/>
  <c r="L36" i="9"/>
  <c r="K36" i="9"/>
  <c r="J36" i="9"/>
  <c r="I36" i="9"/>
  <c r="H36" i="9"/>
  <c r="F36" i="9"/>
  <c r="G36" i="9"/>
  <c r="E36" i="9"/>
  <c r="D36" i="9"/>
  <c r="L34" i="9"/>
  <c r="K34" i="9"/>
  <c r="J34" i="9"/>
  <c r="I34" i="9"/>
  <c r="H34" i="9"/>
  <c r="F34" i="9"/>
  <c r="G34" i="9"/>
  <c r="E34" i="9"/>
  <c r="D34" i="9"/>
  <c r="L32" i="9"/>
  <c r="K32" i="9"/>
  <c r="J32" i="9"/>
  <c r="I32" i="9"/>
  <c r="H32" i="9"/>
  <c r="F32" i="9"/>
  <c r="G32" i="9"/>
  <c r="E32" i="9"/>
  <c r="D32" i="9"/>
  <c r="L30" i="9"/>
  <c r="K30" i="9"/>
  <c r="J30" i="9"/>
  <c r="I30" i="9"/>
  <c r="H30" i="9"/>
  <c r="F30" i="9"/>
  <c r="G30" i="9"/>
  <c r="E30" i="9"/>
  <c r="D30" i="9"/>
  <c r="L28" i="9"/>
  <c r="K28" i="9"/>
  <c r="J28" i="9"/>
  <c r="I28" i="9"/>
  <c r="H28" i="9"/>
  <c r="F28" i="9"/>
  <c r="G28" i="9"/>
  <c r="E28" i="9"/>
  <c r="D28" i="9"/>
  <c r="L26" i="9"/>
  <c r="K26" i="9"/>
  <c r="J26" i="9"/>
  <c r="I26" i="9"/>
  <c r="H26" i="9"/>
  <c r="F26" i="9"/>
  <c r="G26" i="9"/>
  <c r="E26" i="9"/>
  <c r="D26" i="9"/>
  <c r="L24" i="9"/>
  <c r="K24" i="9"/>
  <c r="J24" i="9"/>
  <c r="I24" i="9"/>
  <c r="H24" i="9"/>
  <c r="F24" i="9"/>
  <c r="G24" i="9"/>
  <c r="E24" i="9"/>
  <c r="D24" i="9"/>
  <c r="L18" i="9"/>
  <c r="K18" i="9"/>
  <c r="J18" i="9"/>
  <c r="I18" i="9"/>
  <c r="H18" i="9"/>
  <c r="F18" i="9"/>
  <c r="G18" i="9"/>
  <c r="E18" i="9"/>
  <c r="D18" i="9"/>
  <c r="L10" i="9"/>
  <c r="K10" i="9"/>
  <c r="J10" i="9"/>
  <c r="I10" i="9"/>
  <c r="H10" i="9"/>
  <c r="F10" i="9"/>
  <c r="G10" i="9"/>
  <c r="E10" i="9"/>
  <c r="D10" i="9"/>
  <c r="L8" i="9"/>
  <c r="K8" i="9"/>
  <c r="J8" i="9"/>
  <c r="I8" i="9"/>
  <c r="H8" i="9"/>
  <c r="F8" i="9"/>
  <c r="G8" i="9"/>
  <c r="E8" i="9"/>
  <c r="D8" i="9"/>
  <c r="B13" i="6"/>
  <c r="D13" i="6"/>
  <c r="E13" i="6"/>
  <c r="F13" i="6"/>
  <c r="G13" i="6"/>
  <c r="H13" i="6"/>
  <c r="I13" i="6"/>
  <c r="J13" i="6"/>
  <c r="K13" i="6"/>
  <c r="L13" i="6"/>
  <c r="M13" i="6"/>
  <c r="B19" i="6"/>
  <c r="D19" i="6"/>
  <c r="E19" i="6"/>
  <c r="F19" i="6"/>
  <c r="G19" i="6"/>
  <c r="H19" i="6"/>
  <c r="I19" i="6"/>
  <c r="J19" i="6"/>
  <c r="K19" i="6"/>
  <c r="L19" i="6"/>
  <c r="M19" i="6"/>
  <c r="B21" i="6"/>
  <c r="D21" i="6"/>
  <c r="E21" i="6"/>
  <c r="F21" i="6"/>
  <c r="G21" i="6"/>
  <c r="H21" i="6"/>
  <c r="I21" i="6"/>
  <c r="J21" i="6"/>
  <c r="K21" i="6"/>
  <c r="L21" i="6"/>
  <c r="M21" i="6"/>
  <c r="B23" i="6"/>
  <c r="D23" i="6"/>
  <c r="E23" i="6"/>
  <c r="F23" i="6"/>
  <c r="G23" i="6"/>
  <c r="H23" i="6"/>
  <c r="I23" i="6"/>
  <c r="J23" i="6"/>
  <c r="K23" i="6"/>
  <c r="L23" i="6"/>
  <c r="M23" i="6"/>
  <c r="B29" i="6"/>
  <c r="D29" i="6"/>
  <c r="E29" i="6"/>
  <c r="F29" i="6"/>
  <c r="G29" i="6"/>
  <c r="H29" i="6"/>
  <c r="I29" i="6"/>
  <c r="J29" i="6"/>
  <c r="K29" i="6"/>
  <c r="L29" i="6"/>
  <c r="M29" i="6"/>
  <c r="B44" i="6"/>
  <c r="D44" i="6"/>
  <c r="E44" i="6"/>
  <c r="F44" i="6"/>
  <c r="G44" i="6"/>
  <c r="H44" i="6"/>
  <c r="I44" i="6"/>
  <c r="J44" i="6"/>
  <c r="K44" i="6"/>
  <c r="L44" i="6"/>
  <c r="M44" i="6"/>
  <c r="B50" i="6"/>
  <c r="D50" i="6"/>
  <c r="E50" i="6"/>
  <c r="F50" i="6"/>
  <c r="G50" i="6"/>
  <c r="H50" i="6"/>
  <c r="I50" i="6"/>
  <c r="J50" i="6"/>
  <c r="K50" i="6"/>
  <c r="L50" i="6"/>
  <c r="M50" i="6"/>
  <c r="N17" i="3"/>
  <c r="M17" i="3"/>
  <c r="L17" i="3"/>
  <c r="K17" i="3"/>
  <c r="J17" i="3"/>
  <c r="I17" i="3"/>
  <c r="H17" i="3"/>
  <c r="F17" i="3"/>
  <c r="G17" i="3"/>
  <c r="E17" i="3"/>
  <c r="D17" i="3"/>
  <c r="N21" i="3"/>
  <c r="M21" i="3"/>
  <c r="L21" i="3"/>
  <c r="K21" i="3"/>
  <c r="J21" i="3"/>
  <c r="I21" i="3"/>
  <c r="H21" i="3"/>
  <c r="F21" i="3"/>
  <c r="G21" i="3"/>
  <c r="E21" i="3"/>
  <c r="D21" i="3"/>
  <c r="N19" i="3"/>
  <c r="M19" i="3"/>
  <c r="L19" i="3"/>
  <c r="K19" i="3"/>
  <c r="J19" i="3"/>
  <c r="I19" i="3"/>
  <c r="H19" i="3"/>
  <c r="F19" i="3"/>
  <c r="G19" i="3"/>
  <c r="E19" i="3"/>
  <c r="D19" i="3"/>
  <c r="N13" i="3"/>
  <c r="M13" i="3"/>
  <c r="L13" i="3"/>
  <c r="K13" i="3"/>
  <c r="J13" i="3"/>
  <c r="I13" i="3"/>
  <c r="H13" i="3"/>
  <c r="F13" i="3"/>
  <c r="G13" i="3"/>
  <c r="E13" i="3"/>
  <c r="D13" i="3"/>
  <c r="N11" i="3"/>
  <c r="M11" i="3"/>
  <c r="L11" i="3"/>
  <c r="K11" i="3"/>
  <c r="J11" i="3"/>
  <c r="I11" i="3"/>
  <c r="H11" i="3"/>
  <c r="F11" i="3"/>
  <c r="G11" i="3"/>
  <c r="E11" i="3"/>
  <c r="D11" i="3"/>
  <c r="N9" i="3"/>
  <c r="M9" i="3"/>
  <c r="L9" i="3"/>
  <c r="K9" i="3"/>
  <c r="J9" i="3"/>
  <c r="I9" i="3"/>
  <c r="H9" i="3"/>
  <c r="F9" i="3"/>
  <c r="G9" i="3"/>
  <c r="E9" i="3"/>
  <c r="D9" i="3"/>
  <c r="N7" i="3"/>
  <c r="M7" i="3"/>
  <c r="L7" i="3"/>
  <c r="K7" i="3"/>
  <c r="J7" i="3"/>
  <c r="I7" i="3"/>
  <c r="H7" i="3"/>
  <c r="F7" i="3"/>
  <c r="G7" i="3"/>
  <c r="E7" i="3"/>
  <c r="D7" i="3"/>
  <c r="N5" i="3"/>
  <c r="M5" i="3"/>
  <c r="L5" i="3"/>
  <c r="K5" i="3"/>
  <c r="J5" i="3"/>
  <c r="I5" i="3"/>
  <c r="H5" i="3"/>
  <c r="F5" i="3"/>
  <c r="G5" i="3"/>
  <c r="E5" i="3"/>
  <c r="D5" i="3"/>
  <c r="N3" i="3"/>
  <c r="M3" i="3"/>
  <c r="L3" i="3"/>
  <c r="K3" i="3"/>
  <c r="J3" i="3"/>
  <c r="I3" i="3"/>
  <c r="H3" i="3"/>
  <c r="F3" i="3"/>
  <c r="G3" i="3"/>
  <c r="E3" i="3"/>
  <c r="D3" i="3"/>
  <c r="B4" i="2"/>
  <c r="D4" i="2"/>
  <c r="E4" i="2"/>
  <c r="G4" i="2"/>
  <c r="F4" i="2"/>
  <c r="H4" i="2"/>
  <c r="I4" i="2"/>
  <c r="J4" i="2"/>
  <c r="K4" i="2"/>
  <c r="B6" i="2"/>
  <c r="D6" i="2"/>
  <c r="E6" i="2"/>
  <c r="G6" i="2"/>
  <c r="F6" i="2"/>
  <c r="H6" i="2"/>
  <c r="I6" i="2"/>
  <c r="J6" i="2"/>
  <c r="K6" i="2"/>
  <c r="B8" i="2"/>
  <c r="D8" i="2"/>
  <c r="E8" i="2"/>
  <c r="G8" i="2"/>
  <c r="F8" i="2"/>
  <c r="H8" i="2"/>
  <c r="I8" i="2"/>
  <c r="J8" i="2"/>
  <c r="K8" i="2"/>
  <c r="B10" i="2"/>
  <c r="D10" i="2"/>
  <c r="E10" i="2"/>
  <c r="G10" i="2"/>
  <c r="F10" i="2"/>
  <c r="H10" i="2"/>
  <c r="I10" i="2"/>
  <c r="J10" i="2"/>
  <c r="K10" i="2"/>
  <c r="B12" i="2"/>
  <c r="D12" i="2"/>
  <c r="G12" i="2"/>
  <c r="F12" i="2"/>
  <c r="H12" i="2"/>
  <c r="I12" i="2"/>
  <c r="J12" i="2"/>
  <c r="K12" i="2"/>
  <c r="B14" i="2"/>
  <c r="D14" i="2"/>
  <c r="E14" i="2"/>
  <c r="G14" i="2"/>
  <c r="F14" i="2"/>
  <c r="H14" i="2"/>
  <c r="I14" i="2"/>
  <c r="J14" i="2"/>
  <c r="K14" i="2"/>
  <c r="B16" i="2"/>
  <c r="D16" i="2"/>
  <c r="E16" i="2"/>
  <c r="G16" i="2"/>
  <c r="F16" i="2"/>
  <c r="H16" i="2"/>
  <c r="I16" i="2"/>
  <c r="J16" i="2"/>
  <c r="K16" i="2"/>
  <c r="B18" i="2"/>
  <c r="D18" i="2"/>
  <c r="E18" i="2"/>
  <c r="G18" i="2"/>
  <c r="F18" i="2"/>
  <c r="H18" i="2"/>
  <c r="I18" i="2"/>
  <c r="J18" i="2"/>
  <c r="K18" i="2"/>
  <c r="B20" i="2"/>
  <c r="D20" i="2"/>
  <c r="E20" i="2"/>
  <c r="G20" i="2"/>
  <c r="F20" i="2"/>
  <c r="H20" i="2"/>
  <c r="I20" i="2"/>
  <c r="J20" i="2"/>
  <c r="K20" i="2"/>
  <c r="B22" i="2"/>
  <c r="D22" i="2"/>
  <c r="E22" i="2"/>
  <c r="G22" i="2"/>
  <c r="F22" i="2"/>
  <c r="H22" i="2"/>
  <c r="I22" i="2"/>
  <c r="J22" i="2"/>
  <c r="K22" i="2"/>
  <c r="B24" i="2"/>
  <c r="D24" i="2"/>
  <c r="E24" i="2"/>
  <c r="G24" i="2"/>
  <c r="F24" i="2"/>
  <c r="H24" i="2"/>
  <c r="I24" i="2"/>
  <c r="J24" i="2"/>
  <c r="K24" i="2"/>
  <c r="B26" i="2"/>
  <c r="D26" i="2"/>
  <c r="E26" i="2"/>
  <c r="G26" i="2"/>
  <c r="F26" i="2"/>
  <c r="H26" i="2"/>
  <c r="I26" i="2"/>
  <c r="J26" i="2"/>
  <c r="K26" i="2"/>
  <c r="K39" i="15"/>
  <c r="J39" i="15"/>
  <c r="I39" i="15"/>
  <c r="H39" i="15"/>
  <c r="F39" i="15"/>
  <c r="G39" i="15"/>
  <c r="K37" i="15"/>
  <c r="J37" i="15"/>
  <c r="I37" i="15"/>
  <c r="H37" i="15"/>
  <c r="F37" i="15"/>
  <c r="G37" i="15"/>
  <c r="K35" i="15"/>
  <c r="J35" i="15"/>
  <c r="I35" i="15"/>
  <c r="H35" i="15"/>
  <c r="F35" i="15"/>
  <c r="G35" i="15"/>
  <c r="K33" i="15"/>
  <c r="J33" i="15"/>
  <c r="I33" i="15"/>
  <c r="H33" i="15"/>
  <c r="F33" i="15"/>
  <c r="G33" i="15"/>
  <c r="K31" i="15"/>
  <c r="J31" i="15"/>
  <c r="I31" i="15"/>
  <c r="H31" i="15"/>
  <c r="F31" i="15"/>
  <c r="G31" i="15"/>
  <c r="K29" i="15"/>
  <c r="J29" i="15"/>
  <c r="I29" i="15"/>
  <c r="H29" i="15"/>
  <c r="F29" i="15"/>
  <c r="G29" i="15"/>
  <c r="K26" i="15"/>
  <c r="J26" i="15"/>
  <c r="I26" i="15"/>
  <c r="H26" i="15"/>
  <c r="F26" i="15"/>
  <c r="G26" i="15"/>
  <c r="K24" i="15"/>
  <c r="J24" i="15"/>
  <c r="I24" i="15"/>
  <c r="H24" i="15"/>
  <c r="F24" i="15"/>
  <c r="G24" i="15"/>
  <c r="K22" i="15"/>
  <c r="J22" i="15"/>
  <c r="I22" i="15"/>
  <c r="H22" i="15"/>
  <c r="F22" i="15"/>
  <c r="G22" i="15"/>
  <c r="K20" i="15"/>
  <c r="J20" i="15"/>
  <c r="I20" i="15"/>
  <c r="H20" i="15"/>
  <c r="F20" i="15"/>
  <c r="G20" i="15"/>
  <c r="K18" i="15"/>
  <c r="J18" i="15"/>
  <c r="I18" i="15"/>
  <c r="H18" i="15"/>
  <c r="F18" i="15"/>
  <c r="G18" i="15"/>
  <c r="K16" i="15"/>
  <c r="J16" i="15"/>
  <c r="I16" i="15"/>
  <c r="H16" i="15"/>
  <c r="F16" i="15"/>
  <c r="G16" i="15"/>
  <c r="K14" i="15"/>
  <c r="J14" i="15"/>
  <c r="I14" i="15"/>
  <c r="H14" i="15"/>
  <c r="F14" i="15"/>
  <c r="G14" i="15"/>
  <c r="K12" i="15"/>
  <c r="J12" i="15"/>
  <c r="I12" i="15"/>
  <c r="H12" i="15"/>
  <c r="F12" i="15"/>
  <c r="G12" i="15"/>
  <c r="K9" i="15"/>
  <c r="J9" i="15"/>
  <c r="I9" i="15"/>
  <c r="H9" i="15"/>
  <c r="F9" i="15"/>
  <c r="G9" i="15"/>
  <c r="K6" i="15"/>
  <c r="J6" i="15"/>
  <c r="I6" i="15"/>
  <c r="H6" i="15"/>
  <c r="F6" i="15"/>
  <c r="G6" i="15"/>
  <c r="K4" i="15"/>
  <c r="J4" i="15"/>
  <c r="I4" i="15"/>
  <c r="H4" i="15"/>
  <c r="F4" i="15"/>
  <c r="G4" i="15"/>
  <c r="I48" i="16"/>
  <c r="H48" i="16"/>
  <c r="F48" i="16"/>
  <c r="G48" i="16"/>
  <c r="E48" i="16"/>
  <c r="I46" i="16"/>
  <c r="H46" i="16"/>
  <c r="F46" i="16"/>
  <c r="G46" i="16"/>
  <c r="E46" i="16"/>
  <c r="I44" i="16"/>
  <c r="H44" i="16"/>
  <c r="F44" i="16"/>
  <c r="G44" i="16"/>
  <c r="E44" i="16"/>
  <c r="I42" i="16"/>
  <c r="H42" i="16"/>
  <c r="F42" i="16"/>
  <c r="G42" i="16"/>
  <c r="E42" i="16"/>
  <c r="I40" i="16"/>
  <c r="H40" i="16"/>
  <c r="F40" i="16"/>
  <c r="G40" i="16"/>
  <c r="E40" i="16"/>
  <c r="I37" i="16"/>
  <c r="H37" i="16"/>
  <c r="F37" i="16"/>
  <c r="G37" i="16"/>
  <c r="E37" i="16"/>
  <c r="I34" i="16"/>
  <c r="H34" i="16"/>
  <c r="F34" i="16"/>
  <c r="G34" i="16"/>
  <c r="E34" i="16"/>
  <c r="I31" i="16"/>
  <c r="H31" i="16"/>
  <c r="F31" i="16"/>
  <c r="G31" i="16"/>
  <c r="E31" i="16"/>
  <c r="I29" i="16"/>
  <c r="H29" i="16"/>
  <c r="F29" i="16"/>
  <c r="G29" i="16"/>
  <c r="E29" i="16"/>
  <c r="I27" i="16"/>
  <c r="H27" i="16"/>
  <c r="F27" i="16"/>
  <c r="G27" i="16"/>
  <c r="E27" i="16"/>
  <c r="I25" i="16"/>
  <c r="H25" i="16"/>
  <c r="F25" i="16"/>
  <c r="G25" i="16"/>
  <c r="E25" i="16"/>
  <c r="I23" i="16"/>
  <c r="H23" i="16"/>
  <c r="F23" i="16"/>
  <c r="G23" i="16"/>
  <c r="E23" i="16"/>
  <c r="I21" i="16"/>
  <c r="H21" i="16"/>
  <c r="F21" i="16"/>
  <c r="G21" i="16"/>
  <c r="E21" i="16"/>
  <c r="I18" i="16"/>
  <c r="H18" i="16"/>
  <c r="F18" i="16"/>
  <c r="G18" i="16"/>
  <c r="E18" i="16"/>
  <c r="I15" i="16"/>
  <c r="H15" i="16"/>
  <c r="F15" i="16"/>
  <c r="G15" i="16"/>
  <c r="E15" i="16"/>
  <c r="I13" i="16"/>
  <c r="H13" i="16"/>
  <c r="F13" i="16"/>
  <c r="G13" i="16"/>
  <c r="E13" i="16"/>
  <c r="I11" i="16"/>
  <c r="H11" i="16"/>
  <c r="F11" i="16"/>
  <c r="G11" i="16"/>
  <c r="E11" i="16"/>
  <c r="I8" i="16"/>
  <c r="H8" i="16"/>
  <c r="F8" i="16"/>
  <c r="G8" i="16"/>
  <c r="E8" i="16"/>
  <c r="I4" i="16"/>
  <c r="H4" i="16"/>
  <c r="F4" i="16"/>
  <c r="G4" i="16"/>
  <c r="E4" i="16"/>
  <c r="F49" i="39"/>
  <c r="E49" i="39"/>
  <c r="D49" i="39"/>
  <c r="F47" i="39"/>
  <c r="E47" i="39"/>
  <c r="D47" i="39"/>
  <c r="F45" i="39"/>
  <c r="E45" i="39"/>
  <c r="D45" i="39"/>
  <c r="F42" i="39"/>
  <c r="E42" i="39"/>
  <c r="D42" i="39"/>
  <c r="F40" i="39"/>
  <c r="E40" i="39"/>
  <c r="D40" i="39"/>
  <c r="F37" i="39"/>
  <c r="E37" i="39"/>
  <c r="D37" i="39"/>
  <c r="F32" i="39"/>
  <c r="E32" i="39"/>
  <c r="D32" i="39"/>
  <c r="F29" i="39"/>
  <c r="E29" i="39"/>
  <c r="D29" i="39"/>
  <c r="F26" i="39"/>
  <c r="E26" i="39"/>
  <c r="D26" i="39"/>
  <c r="F22" i="39"/>
  <c r="E22" i="39"/>
  <c r="D22" i="39"/>
  <c r="F19" i="39"/>
  <c r="E19" i="39"/>
  <c r="D19" i="39"/>
  <c r="F17" i="39"/>
  <c r="E17" i="39"/>
  <c r="D17" i="39"/>
  <c r="F14" i="39"/>
  <c r="E14" i="39"/>
  <c r="D14" i="39"/>
  <c r="F11" i="39"/>
  <c r="E11" i="39"/>
  <c r="D11" i="39"/>
  <c r="F8" i="39"/>
  <c r="E8" i="39"/>
  <c r="D8" i="39"/>
  <c r="F4" i="39"/>
  <c r="E4" i="39"/>
  <c r="D4" i="39"/>
  <c r="E30" i="38"/>
  <c r="D30" i="38"/>
  <c r="E27" i="38"/>
  <c r="D27" i="38"/>
  <c r="E25" i="38"/>
  <c r="D25" i="38"/>
  <c r="E23" i="38"/>
  <c r="D23" i="38"/>
  <c r="E21" i="38"/>
  <c r="D21" i="38"/>
  <c r="E18" i="38"/>
  <c r="D18" i="38"/>
  <c r="E16" i="38"/>
  <c r="D16" i="38"/>
  <c r="E14" i="38"/>
  <c r="D14" i="38"/>
  <c r="E12" i="38"/>
  <c r="D12" i="38"/>
  <c r="E10" i="38"/>
  <c r="D10" i="38"/>
  <c r="E8" i="38"/>
  <c r="D8" i="38"/>
  <c r="E6" i="38"/>
  <c r="D6" i="38"/>
  <c r="E4" i="38"/>
  <c r="D4" i="38"/>
  <c r="F56" i="37"/>
  <c r="E56" i="37"/>
  <c r="D56" i="37"/>
  <c r="F53" i="37"/>
  <c r="E53" i="37"/>
  <c r="D53" i="37"/>
  <c r="F50" i="37"/>
  <c r="E50" i="37"/>
  <c r="D50" i="37"/>
  <c r="F47" i="37"/>
  <c r="E47" i="37"/>
  <c r="D47" i="37"/>
  <c r="F45" i="37"/>
  <c r="E45" i="37"/>
  <c r="D45" i="37"/>
  <c r="F43" i="37"/>
  <c r="E43" i="37"/>
  <c r="D43" i="37"/>
  <c r="F40" i="37"/>
  <c r="E40" i="37"/>
  <c r="D40" i="37"/>
  <c r="F37" i="37"/>
  <c r="E37" i="37"/>
  <c r="D37" i="37"/>
  <c r="F35" i="37"/>
  <c r="E35" i="37"/>
  <c r="D35" i="37"/>
  <c r="F33" i="37"/>
  <c r="E33" i="37"/>
  <c r="D33" i="37"/>
  <c r="F31" i="37"/>
  <c r="E31" i="37"/>
  <c r="D31" i="37"/>
  <c r="F28" i="37"/>
  <c r="E28" i="37"/>
  <c r="D28" i="37"/>
  <c r="F26" i="37"/>
  <c r="E26" i="37"/>
  <c r="D26" i="37"/>
  <c r="F24" i="37"/>
  <c r="E24" i="37"/>
  <c r="D24" i="37"/>
  <c r="F22" i="37"/>
  <c r="E22" i="37"/>
  <c r="D22" i="37"/>
  <c r="F20" i="37"/>
  <c r="E20" i="37"/>
  <c r="D20" i="37"/>
  <c r="F18" i="37"/>
  <c r="E18" i="37"/>
  <c r="D18" i="37"/>
  <c r="F16" i="37"/>
  <c r="E16" i="37"/>
  <c r="D16" i="37"/>
  <c r="F14" i="37"/>
  <c r="E14" i="37"/>
  <c r="D14" i="37"/>
  <c r="F12" i="37"/>
  <c r="E12" i="37"/>
  <c r="D12" i="37"/>
  <c r="F10" i="37"/>
  <c r="E10" i="37"/>
  <c r="D10" i="37"/>
  <c r="F7" i="37"/>
  <c r="E7" i="37"/>
  <c r="D7" i="37"/>
  <c r="F4" i="37"/>
  <c r="E4" i="37"/>
  <c r="D4" i="37"/>
  <c r="E68" i="35"/>
  <c r="D68" i="35"/>
  <c r="E66" i="35"/>
  <c r="D66" i="35"/>
  <c r="E64" i="35"/>
  <c r="D64" i="35"/>
  <c r="E62" i="35"/>
  <c r="D62" i="35"/>
  <c r="E59" i="35"/>
  <c r="D59" i="35"/>
  <c r="E56" i="35"/>
  <c r="D56" i="35"/>
  <c r="E54" i="35"/>
  <c r="D54" i="35"/>
  <c r="E52" i="35"/>
  <c r="D52" i="35"/>
  <c r="E50" i="35"/>
  <c r="D50" i="35"/>
  <c r="E48" i="35"/>
  <c r="D48" i="35"/>
  <c r="E46" i="35"/>
  <c r="D46" i="35"/>
  <c r="E44" i="35"/>
  <c r="D44" i="35"/>
  <c r="E42" i="35"/>
  <c r="D42" i="35"/>
  <c r="E40" i="35"/>
  <c r="D40" i="35"/>
  <c r="E38" i="35"/>
  <c r="D38" i="35"/>
  <c r="E36" i="35"/>
  <c r="D36" i="35"/>
  <c r="E34" i="35"/>
  <c r="D34" i="35"/>
  <c r="E32" i="35"/>
  <c r="D32" i="35"/>
  <c r="E30" i="35"/>
  <c r="D30" i="35"/>
  <c r="E28" i="35"/>
  <c r="D28" i="35"/>
  <c r="E26" i="35"/>
  <c r="D26" i="35"/>
  <c r="E24" i="35"/>
  <c r="D24" i="35"/>
  <c r="E22" i="35"/>
  <c r="D22" i="35"/>
  <c r="E19" i="35"/>
  <c r="D19" i="35"/>
  <c r="E17" i="35"/>
  <c r="D17" i="35"/>
  <c r="E15" i="35"/>
  <c r="D15" i="35"/>
  <c r="E13" i="35"/>
  <c r="D13" i="35"/>
  <c r="E10" i="35"/>
  <c r="D10" i="35"/>
  <c r="E8" i="35"/>
  <c r="D8" i="35"/>
  <c r="E5" i="35"/>
  <c r="D5" i="35"/>
  <c r="I24" i="34"/>
  <c r="H24" i="34"/>
  <c r="F24" i="34"/>
  <c r="G24" i="34"/>
  <c r="E24" i="34"/>
  <c r="D24" i="34"/>
  <c r="I22" i="34"/>
  <c r="H22" i="34"/>
  <c r="F22" i="34"/>
  <c r="G22" i="34"/>
  <c r="E22" i="34"/>
  <c r="D22" i="34"/>
  <c r="I20" i="34"/>
  <c r="H20" i="34"/>
  <c r="F20" i="34"/>
  <c r="G20" i="34"/>
  <c r="E20" i="34"/>
  <c r="D20" i="34"/>
  <c r="I18" i="34"/>
  <c r="H18" i="34"/>
  <c r="F18" i="34"/>
  <c r="G18" i="34"/>
  <c r="E18" i="34"/>
  <c r="D18" i="34"/>
  <c r="I16" i="34"/>
  <c r="H16" i="34"/>
  <c r="F16" i="34"/>
  <c r="G16" i="34"/>
  <c r="E16" i="34"/>
  <c r="D16" i="34"/>
  <c r="I14" i="34"/>
  <c r="H14" i="34"/>
  <c r="F14" i="34"/>
  <c r="G14" i="34"/>
  <c r="E14" i="34"/>
  <c r="D14" i="34"/>
  <c r="I12" i="34"/>
  <c r="H12" i="34"/>
  <c r="F12" i="34"/>
  <c r="G12" i="34"/>
  <c r="E12" i="34"/>
  <c r="D12" i="34"/>
  <c r="I9" i="34"/>
  <c r="H9" i="34"/>
  <c r="F9" i="34"/>
  <c r="G9" i="34"/>
  <c r="E9" i="34"/>
  <c r="D9" i="34"/>
  <c r="I6" i="34"/>
  <c r="H6" i="34"/>
  <c r="F6" i="34"/>
  <c r="G6" i="34"/>
  <c r="E6" i="34"/>
  <c r="D6" i="34"/>
  <c r="I4" i="34"/>
  <c r="H4" i="34"/>
  <c r="F4" i="34"/>
  <c r="G4" i="34"/>
  <c r="E4" i="34"/>
  <c r="D4" i="34"/>
  <c r="G145" i="33"/>
  <c r="F145" i="33"/>
  <c r="E145" i="33"/>
  <c r="D145" i="33"/>
  <c r="G142" i="33"/>
  <c r="F142" i="33"/>
  <c r="E142" i="33"/>
  <c r="D142" i="33"/>
  <c r="G140" i="33"/>
  <c r="F140" i="33"/>
  <c r="E140" i="33"/>
  <c r="D140" i="33"/>
  <c r="G138" i="33"/>
  <c r="F138" i="33"/>
  <c r="E138" i="33"/>
  <c r="D138" i="33"/>
  <c r="G135" i="33"/>
  <c r="F135" i="33"/>
  <c r="E135" i="33"/>
  <c r="D135" i="33"/>
  <c r="G133" i="33"/>
  <c r="F133" i="33"/>
  <c r="E133" i="33"/>
  <c r="D133" i="33"/>
  <c r="G131" i="33"/>
  <c r="F131" i="33"/>
  <c r="E131" i="33"/>
  <c r="D131" i="33"/>
  <c r="G129" i="33"/>
  <c r="F129" i="33"/>
  <c r="E129" i="33"/>
  <c r="D129" i="33"/>
  <c r="G127" i="33"/>
  <c r="F127" i="33"/>
  <c r="E127" i="33"/>
  <c r="D127" i="33"/>
  <c r="G125" i="33"/>
  <c r="F125" i="33"/>
  <c r="E125" i="33"/>
  <c r="D125" i="33"/>
  <c r="G123" i="33"/>
  <c r="F123" i="33"/>
  <c r="E123" i="33"/>
  <c r="D123" i="33"/>
  <c r="G121" i="33"/>
  <c r="F121" i="33"/>
  <c r="E121" i="33"/>
  <c r="D121" i="33"/>
  <c r="G119" i="33"/>
  <c r="F119" i="33"/>
  <c r="E119" i="33"/>
  <c r="D119" i="33"/>
  <c r="G117" i="33"/>
  <c r="F117" i="33"/>
  <c r="E117" i="33"/>
  <c r="D117" i="33"/>
  <c r="G115" i="33"/>
  <c r="F115" i="33"/>
  <c r="E115" i="33"/>
  <c r="D115" i="33"/>
  <c r="G113" i="33"/>
  <c r="F113" i="33"/>
  <c r="E113" i="33"/>
  <c r="D113" i="33"/>
  <c r="G111" i="33"/>
  <c r="F111" i="33"/>
  <c r="E111" i="33"/>
  <c r="D111" i="33"/>
  <c r="G109" i="33"/>
  <c r="F109" i="33"/>
  <c r="E109" i="33"/>
  <c r="D109" i="33"/>
  <c r="G107" i="33"/>
  <c r="F107" i="33"/>
  <c r="E107" i="33"/>
  <c r="D107" i="33"/>
  <c r="G105" i="33"/>
  <c r="F105" i="33"/>
  <c r="E105" i="33"/>
  <c r="D105" i="33"/>
  <c r="G103" i="33"/>
  <c r="F103" i="33"/>
  <c r="E103" i="33"/>
  <c r="D103" i="33"/>
  <c r="G101" i="33"/>
  <c r="F101" i="33"/>
  <c r="E101" i="33"/>
  <c r="D101" i="33"/>
  <c r="G99" i="33"/>
  <c r="F99" i="33"/>
  <c r="E99" i="33"/>
  <c r="D99" i="33"/>
  <c r="G96" i="33"/>
  <c r="F96" i="33"/>
  <c r="E96" i="33"/>
  <c r="D96" i="33"/>
  <c r="G94" i="33"/>
  <c r="F94" i="33"/>
  <c r="E94" i="33"/>
  <c r="D94" i="33"/>
  <c r="G92" i="33"/>
  <c r="F92" i="33"/>
  <c r="E92" i="33"/>
  <c r="D92" i="33"/>
  <c r="G90" i="33"/>
  <c r="F90" i="33"/>
  <c r="E90" i="33"/>
  <c r="D90" i="33"/>
  <c r="G88" i="33"/>
  <c r="F88" i="33"/>
  <c r="E88" i="33"/>
  <c r="D88" i="33"/>
  <c r="G86" i="33"/>
  <c r="F86" i="33"/>
  <c r="E86" i="33"/>
  <c r="D86" i="33"/>
  <c r="G84" i="33"/>
  <c r="F84" i="33"/>
  <c r="E84" i="33"/>
  <c r="D84" i="33"/>
  <c r="G82" i="33"/>
  <c r="F82" i="33"/>
  <c r="E82" i="33"/>
  <c r="D82" i="33"/>
  <c r="G80" i="33"/>
  <c r="F80" i="33"/>
  <c r="E80" i="33"/>
  <c r="D80" i="33"/>
  <c r="G78" i="33"/>
  <c r="F78" i="33"/>
  <c r="E78" i="33"/>
  <c r="D78" i="33"/>
  <c r="G76" i="33"/>
  <c r="F76" i="33"/>
  <c r="E76" i="33"/>
  <c r="D76" i="33"/>
  <c r="G74" i="33"/>
  <c r="F74" i="33"/>
  <c r="E74" i="33"/>
  <c r="D74" i="33"/>
  <c r="G72" i="33"/>
  <c r="F72" i="33"/>
  <c r="E72" i="33"/>
  <c r="D72" i="33"/>
  <c r="G70" i="33"/>
  <c r="F70" i="33"/>
  <c r="E70" i="33"/>
  <c r="D70" i="33"/>
  <c r="G68" i="33"/>
  <c r="F68" i="33"/>
  <c r="E68" i="33"/>
  <c r="D68" i="33"/>
  <c r="G65" i="33"/>
  <c r="F65" i="33"/>
  <c r="E65" i="33"/>
  <c r="D65" i="33"/>
  <c r="G63" i="33"/>
  <c r="F63" i="33"/>
  <c r="E63" i="33"/>
  <c r="D63" i="33"/>
  <c r="G61" i="33"/>
  <c r="F61" i="33"/>
  <c r="E61" i="33"/>
  <c r="D61" i="33"/>
  <c r="G59" i="33"/>
  <c r="F59" i="33"/>
  <c r="E59" i="33"/>
  <c r="D59" i="33"/>
  <c r="G57" i="33"/>
  <c r="F57" i="33"/>
  <c r="E57" i="33"/>
  <c r="D57" i="33"/>
  <c r="G55" i="33"/>
  <c r="F55" i="33"/>
  <c r="E55" i="33"/>
  <c r="D55" i="33"/>
  <c r="G53" i="33"/>
  <c r="F53" i="33"/>
  <c r="E53" i="33"/>
  <c r="D53" i="33"/>
  <c r="G51" i="33"/>
  <c r="F51" i="33"/>
  <c r="E51" i="33"/>
  <c r="D51" i="33"/>
  <c r="G49" i="33"/>
  <c r="F49" i="33"/>
  <c r="E49" i="33"/>
  <c r="D49" i="33"/>
  <c r="G44" i="33"/>
  <c r="F44" i="33"/>
  <c r="E44" i="33"/>
  <c r="D44" i="33"/>
  <c r="G40" i="33"/>
  <c r="F40" i="33"/>
  <c r="E40" i="33"/>
  <c r="D40" i="33"/>
  <c r="G38" i="33"/>
  <c r="F38" i="33"/>
  <c r="E38" i="33"/>
  <c r="D38" i="33"/>
  <c r="G36" i="33"/>
  <c r="F36" i="33"/>
  <c r="E36" i="33"/>
  <c r="D36" i="33"/>
  <c r="G34" i="33"/>
  <c r="F34" i="33"/>
  <c r="E34" i="33"/>
  <c r="D34" i="33"/>
  <c r="G31" i="33"/>
  <c r="F31" i="33"/>
  <c r="E31" i="33"/>
  <c r="D31" i="33"/>
  <c r="G26" i="33"/>
  <c r="F26" i="33"/>
  <c r="E26" i="33"/>
  <c r="D26" i="33"/>
  <c r="G23" i="33"/>
  <c r="F23" i="33"/>
  <c r="E23" i="33"/>
  <c r="D23" i="33"/>
  <c r="G20" i="33"/>
  <c r="F20" i="33"/>
  <c r="E20" i="33"/>
  <c r="D20" i="33"/>
  <c r="G17" i="33"/>
  <c r="F17" i="33"/>
  <c r="E17" i="33"/>
  <c r="D17" i="33"/>
  <c r="G14" i="33"/>
  <c r="F14" i="33"/>
  <c r="E14" i="33"/>
  <c r="D14" i="33"/>
  <c r="G10" i="33"/>
  <c r="F10" i="33"/>
  <c r="E10" i="33"/>
  <c r="D10" i="33"/>
  <c r="G5" i="33"/>
  <c r="F5" i="33"/>
  <c r="E5" i="33"/>
  <c r="D5" i="33"/>
  <c r="E19" i="32"/>
  <c r="D19" i="32"/>
  <c r="E17" i="32"/>
  <c r="D17" i="32"/>
  <c r="E15" i="32"/>
  <c r="D15" i="32"/>
  <c r="E12" i="32"/>
  <c r="D12" i="32"/>
  <c r="E10" i="32"/>
  <c r="D10" i="32"/>
  <c r="E8" i="32"/>
  <c r="D8" i="32"/>
  <c r="E6" i="32"/>
  <c r="D6" i="32"/>
  <c r="E3" i="32"/>
  <c r="D3" i="32"/>
  <c r="E11" i="31"/>
  <c r="D11" i="31"/>
  <c r="E9" i="31"/>
  <c r="D9" i="31"/>
  <c r="E7" i="31"/>
  <c r="D7" i="31"/>
  <c r="E5" i="31"/>
  <c r="D5" i="31"/>
  <c r="E3" i="31"/>
  <c r="D3" i="31"/>
  <c r="D10" i="30"/>
  <c r="D7" i="30"/>
  <c r="D5" i="30"/>
  <c r="D3" i="30"/>
  <c r="E10" i="30"/>
  <c r="E7" i="30"/>
  <c r="E5" i="30"/>
  <c r="E3" i="30"/>
  <c r="E49" i="29"/>
  <c r="E47" i="29"/>
  <c r="E45" i="29"/>
  <c r="E43" i="29"/>
  <c r="E41" i="29"/>
  <c r="E39" i="29"/>
  <c r="E37" i="29"/>
  <c r="E35" i="29"/>
  <c r="E33" i="29"/>
  <c r="E30" i="29"/>
  <c r="E28" i="29"/>
  <c r="E26" i="29"/>
  <c r="E24" i="29"/>
  <c r="E22" i="29"/>
  <c r="E20" i="29"/>
  <c r="E18" i="29"/>
  <c r="E16" i="29"/>
  <c r="E14" i="29"/>
  <c r="E12" i="29"/>
  <c r="E10" i="29"/>
  <c r="E7" i="29"/>
  <c r="E4" i="29"/>
  <c r="D49" i="29"/>
  <c r="D47" i="29"/>
  <c r="D45" i="29"/>
  <c r="D43" i="29"/>
  <c r="D41" i="29"/>
  <c r="D39" i="29"/>
  <c r="D37" i="29"/>
  <c r="D35" i="29"/>
  <c r="D33" i="29"/>
  <c r="D30" i="29"/>
  <c r="D28" i="29"/>
  <c r="D26" i="29"/>
  <c r="D24" i="29"/>
  <c r="D22" i="29"/>
  <c r="D20" i="29"/>
  <c r="D18" i="29"/>
  <c r="D16" i="29"/>
  <c r="D14" i="29"/>
  <c r="D12" i="29"/>
  <c r="D10" i="29"/>
  <c r="D7" i="29"/>
  <c r="D4" i="29"/>
  <c r="F28" i="28"/>
  <c r="G28" i="28"/>
  <c r="E28" i="28"/>
  <c r="D28" i="28"/>
  <c r="F26" i="28"/>
  <c r="G26" i="28"/>
  <c r="E26" i="28"/>
  <c r="D26" i="28"/>
  <c r="F24" i="28"/>
  <c r="G24" i="28"/>
  <c r="E24" i="28"/>
  <c r="D24" i="28"/>
  <c r="F22" i="28"/>
  <c r="G22" i="28"/>
  <c r="E22" i="28"/>
  <c r="D22" i="28"/>
  <c r="F20" i="28"/>
  <c r="G20" i="28"/>
  <c r="E20" i="28"/>
  <c r="D20" i="28"/>
  <c r="F18" i="28"/>
  <c r="G18" i="28"/>
  <c r="E18" i="28"/>
  <c r="D18" i="28"/>
  <c r="F16" i="28"/>
  <c r="G16" i="28"/>
  <c r="E16" i="28"/>
  <c r="D16" i="28"/>
  <c r="F14" i="28"/>
  <c r="G14" i="28"/>
  <c r="D14" i="28"/>
  <c r="F12" i="28"/>
  <c r="G12" i="28"/>
  <c r="E12" i="28"/>
  <c r="D12" i="28"/>
  <c r="F10" i="28"/>
  <c r="G10" i="28"/>
  <c r="E10" i="28"/>
  <c r="D10" i="28"/>
  <c r="F8" i="28"/>
  <c r="G8" i="28"/>
  <c r="E8" i="28"/>
  <c r="D8" i="28"/>
  <c r="F6" i="28"/>
  <c r="G6" i="28"/>
  <c r="E6" i="28"/>
  <c r="D6" i="28"/>
  <c r="F3" i="28"/>
  <c r="G3" i="28"/>
  <c r="E3" i="28"/>
  <c r="D3" i="28"/>
  <c r="I79" i="27"/>
  <c r="H79" i="27"/>
  <c r="G79" i="27"/>
  <c r="I77" i="27"/>
  <c r="H77" i="27"/>
  <c r="G77" i="27"/>
  <c r="I75" i="27"/>
  <c r="H75" i="27"/>
  <c r="G75" i="27"/>
  <c r="I73" i="27"/>
  <c r="H73" i="27"/>
  <c r="G73" i="27"/>
  <c r="I70" i="27"/>
  <c r="H70" i="27"/>
  <c r="G70" i="27"/>
  <c r="I68" i="27"/>
  <c r="H68" i="27"/>
  <c r="G68" i="27"/>
  <c r="I66" i="27"/>
  <c r="H66" i="27"/>
  <c r="G66" i="27"/>
  <c r="I64" i="27"/>
  <c r="H64" i="27"/>
  <c r="G64" i="27"/>
  <c r="I62" i="27"/>
  <c r="H62" i="27"/>
  <c r="G62" i="27"/>
  <c r="I59" i="27"/>
  <c r="H59" i="27"/>
  <c r="G59" i="27"/>
  <c r="I57" i="27"/>
  <c r="H57" i="27"/>
  <c r="G57" i="27"/>
  <c r="I54" i="27"/>
  <c r="H54" i="27"/>
  <c r="G54" i="27"/>
  <c r="I52" i="27"/>
  <c r="H52" i="27"/>
  <c r="G52" i="27"/>
  <c r="I49" i="27"/>
  <c r="H49" i="27"/>
  <c r="G49" i="27"/>
  <c r="I47" i="27"/>
  <c r="H47" i="27"/>
  <c r="G47" i="27"/>
  <c r="I45" i="27"/>
  <c r="H45" i="27"/>
  <c r="G45" i="27"/>
  <c r="I43" i="27"/>
  <c r="H43" i="27"/>
  <c r="G43" i="27"/>
  <c r="I41" i="27"/>
  <c r="H41" i="27"/>
  <c r="G41" i="27"/>
  <c r="I39" i="27"/>
  <c r="H39" i="27"/>
  <c r="G39" i="27"/>
  <c r="I37" i="27"/>
  <c r="H37" i="27"/>
  <c r="G37" i="27"/>
  <c r="I35" i="27"/>
  <c r="H35" i="27"/>
  <c r="G35" i="27"/>
  <c r="I33" i="27"/>
  <c r="H33" i="27"/>
  <c r="G33" i="27"/>
  <c r="I31" i="27"/>
  <c r="H31" i="27"/>
  <c r="G31" i="27"/>
  <c r="I28" i="27"/>
  <c r="H28" i="27"/>
  <c r="G28" i="27"/>
  <c r="I26" i="27"/>
  <c r="H26" i="27"/>
  <c r="G26" i="27"/>
  <c r="I24" i="27"/>
  <c r="H24" i="27"/>
  <c r="G24" i="27"/>
  <c r="I22" i="27"/>
  <c r="H22" i="27"/>
  <c r="G22" i="27"/>
  <c r="I20" i="27"/>
  <c r="H20" i="27"/>
  <c r="G20" i="27"/>
  <c r="I18" i="27"/>
  <c r="H18" i="27"/>
  <c r="G18" i="27"/>
  <c r="I16" i="27"/>
  <c r="H16" i="27"/>
  <c r="G16" i="27"/>
  <c r="I14" i="27"/>
  <c r="H14" i="27"/>
  <c r="G14" i="27"/>
  <c r="I9" i="27"/>
  <c r="H9" i="27"/>
  <c r="G9" i="27"/>
  <c r="I5" i="27"/>
  <c r="H5" i="27"/>
  <c r="G5" i="27"/>
  <c r="F79" i="27"/>
  <c r="E79" i="27"/>
  <c r="D79" i="27"/>
  <c r="F77" i="27"/>
  <c r="E77" i="27"/>
  <c r="D77" i="27"/>
  <c r="F75" i="27"/>
  <c r="E75" i="27"/>
  <c r="D75" i="27"/>
  <c r="F73" i="27"/>
  <c r="E73" i="27"/>
  <c r="D73" i="27"/>
  <c r="F70" i="27"/>
  <c r="E70" i="27"/>
  <c r="D70" i="27"/>
  <c r="F68" i="27"/>
  <c r="E68" i="27"/>
  <c r="D68" i="27"/>
  <c r="F66" i="27"/>
  <c r="E66" i="27"/>
  <c r="D66" i="27"/>
  <c r="F64" i="27"/>
  <c r="E64" i="27"/>
  <c r="D64" i="27"/>
  <c r="F62" i="27"/>
  <c r="E62" i="27"/>
  <c r="D62" i="27"/>
  <c r="F59" i="27"/>
  <c r="E59" i="27"/>
  <c r="D59" i="27"/>
  <c r="F57" i="27"/>
  <c r="E57" i="27"/>
  <c r="D57" i="27"/>
  <c r="F54" i="27"/>
  <c r="E54" i="27"/>
  <c r="D54" i="27"/>
  <c r="F52" i="27"/>
  <c r="E52" i="27"/>
  <c r="D52" i="27"/>
  <c r="F49" i="27"/>
  <c r="E49" i="27"/>
  <c r="D49" i="27"/>
  <c r="F47" i="27"/>
  <c r="E47" i="27"/>
  <c r="D47" i="27"/>
  <c r="F45" i="27"/>
  <c r="E45" i="27"/>
  <c r="D45" i="27"/>
  <c r="F43" i="27"/>
  <c r="E43" i="27"/>
  <c r="D43" i="27"/>
  <c r="F41" i="27"/>
  <c r="E41" i="27"/>
  <c r="D41" i="27"/>
  <c r="F39" i="27"/>
  <c r="E39" i="27"/>
  <c r="D39" i="27"/>
  <c r="F37" i="27"/>
  <c r="E37" i="27"/>
  <c r="D37" i="27"/>
  <c r="F35" i="27"/>
  <c r="E35" i="27"/>
  <c r="D35" i="27"/>
  <c r="F33" i="27"/>
  <c r="E33" i="27"/>
  <c r="D33" i="27"/>
  <c r="F31" i="27"/>
  <c r="E31" i="27"/>
  <c r="D31" i="27"/>
  <c r="F28" i="27"/>
  <c r="E28" i="27"/>
  <c r="D28" i="27"/>
  <c r="F26" i="27"/>
  <c r="E26" i="27"/>
  <c r="D26" i="27"/>
  <c r="F24" i="27"/>
  <c r="E24" i="27"/>
  <c r="D24" i="27"/>
  <c r="F22" i="27"/>
  <c r="E22" i="27"/>
  <c r="D22" i="27"/>
  <c r="F20" i="27"/>
  <c r="E20" i="27"/>
  <c r="D20" i="27"/>
  <c r="F18" i="27"/>
  <c r="E18" i="27"/>
  <c r="D18" i="27"/>
  <c r="F16" i="27"/>
  <c r="E16" i="27"/>
  <c r="D16" i="27"/>
  <c r="F14" i="27"/>
  <c r="E14" i="27"/>
  <c r="D14" i="27"/>
  <c r="F9" i="27"/>
  <c r="E9" i="27"/>
  <c r="D9" i="27"/>
  <c r="F5" i="27"/>
  <c r="E5" i="27"/>
  <c r="D5" i="27"/>
  <c r="E25" i="26"/>
  <c r="D25" i="26"/>
  <c r="E23" i="26"/>
  <c r="D23" i="26"/>
  <c r="E21" i="26"/>
  <c r="D21" i="26"/>
  <c r="E19" i="26"/>
  <c r="D19" i="26"/>
  <c r="E17" i="26"/>
  <c r="D17" i="26"/>
  <c r="E15" i="26"/>
  <c r="D15" i="26"/>
  <c r="E12" i="26"/>
  <c r="D12" i="26"/>
  <c r="E10" i="26"/>
  <c r="D10" i="26"/>
  <c r="E7" i="26"/>
  <c r="D7" i="26"/>
  <c r="E5" i="26"/>
  <c r="D5" i="26"/>
  <c r="E3" i="26"/>
  <c r="D3" i="26"/>
  <c r="G118" i="24"/>
  <c r="F118" i="24"/>
  <c r="E118" i="24"/>
  <c r="D118" i="24"/>
  <c r="G116" i="24"/>
  <c r="F116" i="24"/>
  <c r="E116" i="24"/>
  <c r="D116" i="24"/>
  <c r="G112" i="24"/>
  <c r="F112" i="24"/>
  <c r="G110" i="24"/>
  <c r="F110" i="24"/>
  <c r="E110" i="24"/>
  <c r="D110" i="24"/>
  <c r="G108" i="24"/>
  <c r="F108" i="24"/>
  <c r="E108" i="24"/>
  <c r="D108" i="24"/>
  <c r="G106" i="24"/>
  <c r="F106" i="24"/>
  <c r="E106" i="24"/>
  <c r="D106" i="24"/>
  <c r="G104" i="24"/>
  <c r="F104" i="24"/>
  <c r="E104" i="24"/>
  <c r="D104" i="24"/>
  <c r="G102" i="24"/>
  <c r="F102" i="24"/>
  <c r="E102" i="24"/>
  <c r="D102" i="24"/>
  <c r="G100" i="24"/>
  <c r="F100" i="24"/>
  <c r="E100" i="24"/>
  <c r="D100" i="24"/>
  <c r="G98" i="24"/>
  <c r="F98" i="24"/>
  <c r="E98" i="24"/>
  <c r="D98" i="24"/>
  <c r="G96" i="24"/>
  <c r="F96" i="24"/>
  <c r="E96" i="24"/>
  <c r="D96" i="24"/>
  <c r="J118" i="24"/>
  <c r="J116" i="24"/>
  <c r="J112" i="24"/>
  <c r="J110" i="24"/>
  <c r="J108" i="24"/>
  <c r="J106" i="24"/>
  <c r="J104" i="24"/>
  <c r="J102" i="24"/>
  <c r="J100" i="24"/>
  <c r="J98" i="24"/>
  <c r="J96" i="24"/>
  <c r="E60" i="23"/>
  <c r="D60" i="23"/>
  <c r="E57" i="23"/>
  <c r="D57" i="23"/>
  <c r="E55" i="23"/>
  <c r="D55" i="23"/>
  <c r="E53" i="23"/>
  <c r="D53" i="23"/>
  <c r="E51" i="23"/>
  <c r="D51" i="23"/>
  <c r="E48" i="23"/>
  <c r="D48" i="23"/>
  <c r="E46" i="23"/>
  <c r="D46" i="23"/>
  <c r="E44" i="23"/>
  <c r="D44" i="23"/>
  <c r="E42" i="23"/>
  <c r="D42" i="23"/>
  <c r="E40" i="23"/>
  <c r="D40" i="23"/>
  <c r="E38" i="23"/>
  <c r="D38" i="23"/>
  <c r="E35" i="23"/>
  <c r="D35" i="23"/>
  <c r="E32" i="23"/>
  <c r="D32" i="23"/>
  <c r="E30" i="23"/>
  <c r="D30" i="23"/>
  <c r="E28" i="23"/>
  <c r="D28" i="23"/>
  <c r="E25" i="23"/>
  <c r="D25" i="23"/>
  <c r="E23" i="23"/>
  <c r="D23" i="23"/>
  <c r="E21" i="23"/>
  <c r="D21" i="23"/>
  <c r="E19" i="23"/>
  <c r="D19" i="23"/>
  <c r="E16" i="23"/>
  <c r="D16" i="23"/>
  <c r="E12" i="23"/>
  <c r="D12" i="23"/>
  <c r="E9" i="23"/>
  <c r="D9" i="23"/>
  <c r="E5" i="23"/>
  <c r="D5" i="23"/>
  <c r="F35" i="22"/>
  <c r="E35" i="22"/>
  <c r="D35" i="22"/>
  <c r="F33" i="22"/>
  <c r="E33" i="22"/>
  <c r="D33" i="22"/>
  <c r="F30" i="22"/>
  <c r="E30" i="22"/>
  <c r="D30" i="22"/>
  <c r="F27" i="22"/>
  <c r="E27" i="22"/>
  <c r="D27" i="22"/>
  <c r="F25" i="22"/>
  <c r="E25" i="22"/>
  <c r="D25" i="22"/>
  <c r="F23" i="22"/>
  <c r="E23" i="22"/>
  <c r="D23" i="22"/>
  <c r="F21" i="22"/>
  <c r="E21" i="22"/>
  <c r="D21" i="22"/>
  <c r="F19" i="22"/>
  <c r="E19" i="22"/>
  <c r="D19" i="22"/>
  <c r="F17" i="22"/>
  <c r="E17" i="22"/>
  <c r="D17" i="22"/>
  <c r="F15" i="22"/>
  <c r="E15" i="22"/>
  <c r="D15" i="22"/>
  <c r="F13" i="22"/>
  <c r="E13" i="22"/>
  <c r="D13" i="22"/>
  <c r="F10" i="22"/>
  <c r="E10" i="22"/>
  <c r="D10" i="22"/>
  <c r="F7" i="22"/>
  <c r="E7" i="22"/>
  <c r="D7" i="22"/>
  <c r="F4" i="22"/>
  <c r="E4" i="22"/>
  <c r="D4" i="22"/>
  <c r="I42" i="21"/>
  <c r="H42" i="21"/>
  <c r="F42" i="21"/>
  <c r="G42" i="21"/>
  <c r="E42" i="21"/>
  <c r="D42" i="21"/>
  <c r="I40" i="21"/>
  <c r="H40" i="21"/>
  <c r="F40" i="21"/>
  <c r="G40" i="21"/>
  <c r="E40" i="21"/>
  <c r="D40" i="21"/>
  <c r="I38" i="21"/>
  <c r="H38" i="21"/>
  <c r="F38" i="21"/>
  <c r="G38" i="21"/>
  <c r="E38" i="21"/>
  <c r="D38" i="21"/>
  <c r="I36" i="21"/>
  <c r="H36" i="21"/>
  <c r="F36" i="21"/>
  <c r="G36" i="21"/>
  <c r="E36" i="21"/>
  <c r="D36" i="21"/>
  <c r="I34" i="21"/>
  <c r="H34" i="21"/>
  <c r="F34" i="21"/>
  <c r="G34" i="21"/>
  <c r="E34" i="21"/>
  <c r="D34" i="21"/>
  <c r="I31" i="21"/>
  <c r="H31" i="21"/>
  <c r="F31" i="21"/>
  <c r="G31" i="21"/>
  <c r="E31" i="21"/>
  <c r="D31" i="21"/>
  <c r="I29" i="21"/>
  <c r="H29" i="21"/>
  <c r="F29" i="21"/>
  <c r="G29" i="21"/>
  <c r="E29" i="21"/>
  <c r="D29" i="21"/>
  <c r="I27" i="21"/>
  <c r="H27" i="21"/>
  <c r="F27" i="21"/>
  <c r="G27" i="21"/>
  <c r="E27" i="21"/>
  <c r="D27" i="21"/>
  <c r="I25" i="21"/>
  <c r="H25" i="21"/>
  <c r="F25" i="21"/>
  <c r="G25" i="21"/>
  <c r="E25" i="21"/>
  <c r="D25" i="21"/>
  <c r="I22" i="21"/>
  <c r="H22" i="21"/>
  <c r="F22" i="21"/>
  <c r="G22" i="21"/>
  <c r="E22" i="21"/>
  <c r="D22" i="21"/>
  <c r="I19" i="21"/>
  <c r="H19" i="21"/>
  <c r="F19" i="21"/>
  <c r="G19" i="21"/>
  <c r="E19" i="21"/>
  <c r="D19" i="21"/>
  <c r="I17" i="21"/>
  <c r="H17" i="21"/>
  <c r="F17" i="21"/>
  <c r="G17" i="21"/>
  <c r="E17" i="21"/>
  <c r="D17" i="21"/>
  <c r="I13" i="21"/>
  <c r="H13" i="21"/>
  <c r="F13" i="21"/>
  <c r="G13" i="21"/>
  <c r="E13" i="21"/>
  <c r="D13" i="21"/>
  <c r="I10" i="21"/>
  <c r="H10" i="21"/>
  <c r="F10" i="21"/>
  <c r="G10" i="21"/>
  <c r="E10" i="21"/>
  <c r="D10" i="21"/>
  <c r="I7" i="21"/>
  <c r="H7" i="21"/>
  <c r="F7" i="21"/>
  <c r="G7" i="21"/>
  <c r="E7" i="21"/>
  <c r="D7" i="21"/>
  <c r="I4" i="21"/>
  <c r="H4" i="21"/>
  <c r="F4" i="21"/>
  <c r="G4" i="21"/>
  <c r="E4" i="21"/>
  <c r="D4" i="21"/>
  <c r="G32" i="20"/>
  <c r="E32" i="20"/>
  <c r="D32" i="20"/>
  <c r="G30" i="20"/>
  <c r="E30" i="20"/>
  <c r="D30" i="20"/>
  <c r="G28" i="20"/>
  <c r="E28" i="20"/>
  <c r="D28" i="20"/>
  <c r="D26" i="20"/>
  <c r="G24" i="20"/>
  <c r="G26" i="20" s="1"/>
  <c r="E24" i="20"/>
  <c r="E26" i="20" s="1"/>
  <c r="D24" i="20"/>
  <c r="G22" i="20"/>
  <c r="E22" i="20"/>
  <c r="D22" i="20"/>
  <c r="G20" i="20"/>
  <c r="E20" i="20"/>
  <c r="D20" i="20"/>
  <c r="G18" i="20"/>
  <c r="E18" i="20"/>
  <c r="D18" i="20"/>
  <c r="G16" i="20"/>
  <c r="E16" i="20"/>
  <c r="D16" i="20"/>
  <c r="G14" i="20"/>
  <c r="E14" i="20"/>
  <c r="D14" i="20"/>
  <c r="G12" i="20"/>
  <c r="E12" i="20"/>
  <c r="D12" i="20"/>
  <c r="G10" i="20"/>
  <c r="E10" i="20"/>
  <c r="D10" i="20"/>
  <c r="G7" i="20"/>
  <c r="E7" i="20"/>
  <c r="D7" i="20"/>
  <c r="G5" i="20"/>
  <c r="E5" i="20"/>
  <c r="D5" i="20"/>
  <c r="F36" i="18"/>
  <c r="E36" i="18"/>
  <c r="D36" i="18"/>
  <c r="F34" i="18"/>
  <c r="E34" i="18"/>
  <c r="D34" i="18"/>
  <c r="F32" i="18"/>
  <c r="E32" i="18"/>
  <c r="D32" i="18"/>
  <c r="F30" i="18"/>
  <c r="E30" i="18"/>
  <c r="D30" i="18"/>
  <c r="F28" i="18"/>
  <c r="E28" i="18"/>
  <c r="D28" i="18"/>
  <c r="F26" i="18"/>
  <c r="E26" i="18"/>
  <c r="D26" i="18"/>
  <c r="F24" i="18"/>
  <c r="E24" i="18"/>
  <c r="D24" i="18"/>
  <c r="F22" i="18"/>
  <c r="E22" i="18"/>
  <c r="D22" i="18"/>
  <c r="F20" i="18"/>
  <c r="E20" i="18"/>
  <c r="D20" i="18"/>
  <c r="F18" i="18"/>
  <c r="E18" i="18"/>
  <c r="D18" i="18"/>
  <c r="F16" i="18"/>
  <c r="E16" i="18"/>
  <c r="D16" i="18"/>
  <c r="F14" i="18"/>
  <c r="E14" i="18"/>
  <c r="D14" i="18"/>
  <c r="F12" i="18"/>
  <c r="E12" i="18"/>
  <c r="D12" i="18"/>
  <c r="F10" i="18"/>
  <c r="E10" i="18"/>
  <c r="D10" i="18"/>
  <c r="F8" i="18"/>
  <c r="E8" i="18"/>
  <c r="D8" i="18"/>
  <c r="F6" i="18"/>
  <c r="E6" i="18"/>
  <c r="D6" i="18"/>
  <c r="F4" i="18"/>
  <c r="E4" i="18"/>
  <c r="D4" i="18"/>
  <c r="K48" i="16"/>
  <c r="J48" i="16"/>
  <c r="D48" i="16"/>
  <c r="K46" i="16"/>
  <c r="J46" i="16"/>
  <c r="D46" i="16"/>
  <c r="K44" i="16"/>
  <c r="J44" i="16"/>
  <c r="D44" i="16"/>
  <c r="K42" i="16"/>
  <c r="J42" i="16"/>
  <c r="D42" i="16"/>
  <c r="K40" i="16"/>
  <c r="J40" i="16"/>
  <c r="D40" i="16"/>
  <c r="K37" i="16"/>
  <c r="J37" i="16"/>
  <c r="D37" i="16"/>
  <c r="K34" i="16"/>
  <c r="J34" i="16"/>
  <c r="D34" i="16"/>
  <c r="K31" i="16"/>
  <c r="J31" i="16"/>
  <c r="D31" i="16"/>
  <c r="K29" i="16"/>
  <c r="J29" i="16"/>
  <c r="D29" i="16"/>
  <c r="K27" i="16"/>
  <c r="J27" i="16"/>
  <c r="D27" i="16"/>
  <c r="K25" i="16"/>
  <c r="J25" i="16"/>
  <c r="D25" i="16"/>
  <c r="K23" i="16"/>
  <c r="J23" i="16"/>
  <c r="D23" i="16"/>
  <c r="K21" i="16"/>
  <c r="J21" i="16"/>
  <c r="D21" i="16"/>
  <c r="K18" i="16"/>
  <c r="J18" i="16"/>
  <c r="D18" i="16"/>
  <c r="K15" i="16"/>
  <c r="J15" i="16"/>
  <c r="D15" i="16"/>
  <c r="K13" i="16"/>
  <c r="J13" i="16"/>
  <c r="D13" i="16"/>
  <c r="K11" i="16"/>
  <c r="J11" i="16"/>
  <c r="D11" i="16"/>
  <c r="K8" i="16"/>
  <c r="J8" i="16"/>
  <c r="D8" i="16"/>
  <c r="K4" i="16"/>
  <c r="J4" i="16"/>
  <c r="D4" i="16"/>
  <c r="E39" i="15"/>
  <c r="D39" i="15"/>
  <c r="E37" i="15"/>
  <c r="D37" i="15"/>
  <c r="E35" i="15"/>
  <c r="D35" i="15"/>
  <c r="E33" i="15"/>
  <c r="D33" i="15"/>
  <c r="E31" i="15"/>
  <c r="D31" i="15"/>
  <c r="E29" i="15"/>
  <c r="D29" i="15"/>
  <c r="E26" i="15"/>
  <c r="D26" i="15"/>
  <c r="E24" i="15"/>
  <c r="D24" i="15"/>
  <c r="E22" i="15"/>
  <c r="D22" i="15"/>
  <c r="E20" i="15"/>
  <c r="D20" i="15"/>
  <c r="E18" i="15"/>
  <c r="D18" i="15"/>
  <c r="E16" i="15"/>
  <c r="D16" i="15"/>
  <c r="E14" i="15"/>
  <c r="D14" i="15"/>
  <c r="E12" i="15"/>
  <c r="D12" i="15"/>
  <c r="E9" i="15"/>
  <c r="D9" i="15"/>
  <c r="E6" i="15"/>
  <c r="D6" i="15"/>
  <c r="E4" i="15"/>
  <c r="D4" i="15"/>
  <c r="F91" i="14"/>
  <c r="E91" i="14"/>
  <c r="D91" i="14"/>
  <c r="F76" i="14"/>
  <c r="E76" i="14"/>
  <c r="D76" i="14"/>
  <c r="F72" i="14"/>
  <c r="E72" i="14"/>
  <c r="D72" i="14"/>
  <c r="F68" i="14"/>
  <c r="E68" i="14"/>
  <c r="D68" i="14"/>
  <c r="F64" i="14"/>
  <c r="E64" i="14"/>
  <c r="D64" i="14"/>
  <c r="F62" i="14"/>
  <c r="E62" i="14"/>
  <c r="D62" i="14"/>
  <c r="F60" i="14"/>
  <c r="E60" i="14"/>
  <c r="D60" i="14"/>
  <c r="F57" i="14"/>
  <c r="E57" i="14"/>
  <c r="D57" i="14"/>
  <c r="F54" i="14"/>
  <c r="E54" i="14"/>
  <c r="D54" i="14"/>
  <c r="F52" i="14"/>
  <c r="E52" i="14"/>
  <c r="D52" i="14"/>
  <c r="F50" i="14"/>
  <c r="E50" i="14"/>
  <c r="D50" i="14"/>
  <c r="F48" i="14"/>
  <c r="E48" i="14"/>
  <c r="D48" i="14"/>
  <c r="F46" i="14"/>
  <c r="E46" i="14"/>
  <c r="D46" i="14"/>
  <c r="F41" i="14"/>
  <c r="E41" i="14"/>
  <c r="D41" i="14"/>
  <c r="F36" i="14"/>
  <c r="E36" i="14"/>
  <c r="D36" i="14"/>
  <c r="F31" i="14"/>
  <c r="E31" i="14"/>
  <c r="D31" i="14"/>
  <c r="F29" i="14"/>
  <c r="E29" i="14"/>
  <c r="D29" i="14"/>
  <c r="F27" i="14"/>
  <c r="E27" i="14"/>
  <c r="D27" i="14"/>
  <c r="F25" i="14"/>
  <c r="E25" i="14"/>
  <c r="D25" i="14"/>
  <c r="F23" i="14"/>
  <c r="E23" i="14"/>
  <c r="D23" i="14"/>
  <c r="F21" i="14"/>
  <c r="E21" i="14"/>
  <c r="D21" i="14"/>
  <c r="F19" i="14"/>
  <c r="E19" i="14"/>
  <c r="D19" i="14"/>
  <c r="F17" i="14"/>
  <c r="E17" i="14"/>
  <c r="D17" i="14"/>
  <c r="F15" i="14"/>
  <c r="E15" i="14"/>
  <c r="D15" i="14"/>
  <c r="F12" i="14"/>
  <c r="E12" i="14"/>
  <c r="D12" i="14"/>
  <c r="F10" i="14"/>
  <c r="E10" i="14"/>
  <c r="D10" i="14"/>
  <c r="F8" i="14"/>
  <c r="E8" i="14"/>
  <c r="D8" i="14"/>
  <c r="F5" i="14"/>
  <c r="E5" i="14"/>
  <c r="D5" i="14"/>
  <c r="F65" i="13"/>
  <c r="E65" i="13"/>
  <c r="D65" i="13"/>
  <c r="F62" i="13"/>
  <c r="E62" i="13"/>
  <c r="D62" i="13"/>
  <c r="F60" i="13"/>
  <c r="E60" i="13"/>
  <c r="D60" i="13"/>
  <c r="F58" i="13"/>
  <c r="E58" i="13"/>
  <c r="D58" i="13"/>
  <c r="F56" i="13"/>
  <c r="E56" i="13"/>
  <c r="D56" i="13"/>
  <c r="F54" i="13"/>
  <c r="E54" i="13"/>
  <c r="D54" i="13"/>
  <c r="F51" i="13"/>
  <c r="E51" i="13"/>
  <c r="D51" i="13"/>
  <c r="F48" i="13"/>
  <c r="F45" i="13"/>
  <c r="E45" i="13"/>
  <c r="E48" i="13" s="1"/>
  <c r="D45" i="13"/>
  <c r="D48" i="13" s="1"/>
  <c r="F42" i="13"/>
  <c r="E42" i="13"/>
  <c r="D42" i="13"/>
  <c r="F37" i="13"/>
  <c r="E37" i="13"/>
  <c r="D37" i="13"/>
  <c r="F35" i="13"/>
  <c r="E35" i="13"/>
  <c r="D35" i="13"/>
  <c r="F32" i="13"/>
  <c r="E32" i="13"/>
  <c r="D32" i="13"/>
  <c r="F30" i="13"/>
  <c r="E30" i="13"/>
  <c r="D30" i="13"/>
  <c r="F28" i="13"/>
  <c r="E28" i="13"/>
  <c r="D28" i="13"/>
  <c r="F25" i="13"/>
  <c r="E25" i="13"/>
  <c r="D25" i="13"/>
  <c r="F23" i="13"/>
  <c r="E23" i="13"/>
  <c r="D23" i="13"/>
  <c r="F20" i="13"/>
  <c r="E20" i="13"/>
  <c r="D20" i="13"/>
  <c r="F17" i="13"/>
  <c r="E17" i="13"/>
  <c r="D17" i="13"/>
  <c r="F15" i="13"/>
  <c r="E15" i="13"/>
  <c r="D15" i="13"/>
  <c r="F13" i="13"/>
  <c r="E13" i="13"/>
  <c r="D13" i="13"/>
  <c r="F11" i="13"/>
  <c r="E11" i="13"/>
  <c r="D11" i="13"/>
  <c r="F8" i="13"/>
  <c r="E8" i="13"/>
  <c r="D8" i="13"/>
  <c r="F5" i="13"/>
  <c r="E5" i="13"/>
  <c r="D5" i="13"/>
  <c r="H267" i="12"/>
  <c r="G267" i="12"/>
  <c r="F267" i="12"/>
  <c r="H263" i="12"/>
  <c r="G263" i="12"/>
  <c r="F263" i="12"/>
  <c r="H260" i="12"/>
  <c r="G260" i="12"/>
  <c r="F260" i="12"/>
  <c r="H256" i="12"/>
  <c r="G256" i="12"/>
  <c r="F256" i="12"/>
  <c r="H252" i="12"/>
  <c r="G252" i="12"/>
  <c r="F252" i="12"/>
  <c r="H248" i="12"/>
  <c r="G248" i="12"/>
  <c r="F248" i="12"/>
  <c r="H244" i="12"/>
  <c r="G244" i="12"/>
  <c r="F244" i="12"/>
  <c r="H241" i="12"/>
  <c r="G241" i="12"/>
  <c r="F241" i="12"/>
  <c r="H238" i="12"/>
  <c r="G238" i="12"/>
  <c r="F238" i="12"/>
  <c r="H234" i="12"/>
  <c r="G234" i="12"/>
  <c r="F234" i="12"/>
  <c r="H231" i="12"/>
  <c r="G231" i="12"/>
  <c r="F231" i="12"/>
  <c r="H226" i="12"/>
  <c r="G226" i="12"/>
  <c r="F226" i="12"/>
  <c r="H223" i="12"/>
  <c r="G223" i="12"/>
  <c r="F223" i="12"/>
  <c r="H220" i="12"/>
  <c r="G220" i="12"/>
  <c r="F220" i="12"/>
  <c r="H216" i="12"/>
  <c r="G216" i="12"/>
  <c r="F216" i="12"/>
  <c r="H213" i="12"/>
  <c r="G213" i="12"/>
  <c r="F213" i="12"/>
  <c r="H211" i="12"/>
  <c r="G211" i="12"/>
  <c r="F211" i="12"/>
  <c r="H208" i="12"/>
  <c r="G208" i="12"/>
  <c r="F208" i="12"/>
  <c r="H205" i="12"/>
  <c r="G205" i="12"/>
  <c r="F205" i="12"/>
  <c r="H200" i="12"/>
  <c r="G200" i="12"/>
  <c r="F200" i="12"/>
  <c r="H197" i="12"/>
  <c r="G197" i="12"/>
  <c r="F197" i="12"/>
  <c r="H194" i="12"/>
  <c r="G194" i="12"/>
  <c r="F194" i="12"/>
  <c r="H191" i="12"/>
  <c r="G191" i="12"/>
  <c r="F191" i="12"/>
  <c r="H188" i="12"/>
  <c r="G188" i="12"/>
  <c r="F188" i="12"/>
  <c r="H185" i="12"/>
  <c r="G185" i="12"/>
  <c r="F185" i="12"/>
  <c r="H182" i="12"/>
  <c r="G182" i="12"/>
  <c r="F182" i="12"/>
  <c r="H179" i="12"/>
  <c r="G179" i="12"/>
  <c r="F179" i="12"/>
  <c r="H176" i="12"/>
  <c r="G176" i="12"/>
  <c r="F176" i="12"/>
  <c r="H173" i="12"/>
  <c r="G173" i="12"/>
  <c r="F173" i="12"/>
  <c r="H170" i="12"/>
  <c r="G170" i="12"/>
  <c r="F170" i="12"/>
  <c r="H167" i="12"/>
  <c r="G167" i="12"/>
  <c r="F167" i="12"/>
  <c r="H164" i="12"/>
  <c r="G164" i="12"/>
  <c r="F164" i="12"/>
  <c r="H162" i="12"/>
  <c r="G162" i="12"/>
  <c r="F162" i="12"/>
  <c r="H159" i="12"/>
  <c r="G159" i="12"/>
  <c r="F159" i="12"/>
  <c r="H156" i="12"/>
  <c r="G156" i="12"/>
  <c r="F156" i="12"/>
  <c r="H153" i="12"/>
  <c r="G153" i="12"/>
  <c r="F153" i="12"/>
  <c r="H149" i="12"/>
  <c r="G149" i="12"/>
  <c r="F149" i="12"/>
  <c r="H146" i="12"/>
  <c r="G146" i="12"/>
  <c r="F146" i="12"/>
  <c r="H143" i="12"/>
  <c r="G143" i="12"/>
  <c r="F143" i="12"/>
  <c r="H140" i="12"/>
  <c r="G140" i="12"/>
  <c r="F140" i="12"/>
  <c r="H137" i="12"/>
  <c r="G137" i="12"/>
  <c r="F137" i="12"/>
  <c r="H131" i="12"/>
  <c r="G131" i="12"/>
  <c r="F131" i="12"/>
  <c r="H127" i="12"/>
  <c r="G127" i="12"/>
  <c r="F127" i="12"/>
  <c r="H117" i="12"/>
  <c r="G117" i="12"/>
  <c r="F117" i="12"/>
  <c r="H113" i="12"/>
  <c r="G113" i="12"/>
  <c r="F113" i="12"/>
  <c r="H110" i="12"/>
  <c r="G110" i="12"/>
  <c r="F110" i="12"/>
  <c r="H106" i="12"/>
  <c r="G106" i="12"/>
  <c r="F106" i="12"/>
  <c r="H101" i="12"/>
  <c r="G101" i="12"/>
  <c r="F101" i="12"/>
  <c r="H98" i="12"/>
  <c r="G98" i="12"/>
  <c r="F98" i="12"/>
  <c r="H95" i="12"/>
  <c r="G95" i="12"/>
  <c r="F95" i="12"/>
  <c r="H92" i="12"/>
  <c r="G92" i="12"/>
  <c r="F92" i="12"/>
  <c r="H87" i="12"/>
  <c r="G87" i="12"/>
  <c r="F87" i="12"/>
  <c r="H78" i="12"/>
  <c r="G78" i="12"/>
  <c r="F78" i="12"/>
  <c r="H76" i="12"/>
  <c r="G76" i="12"/>
  <c r="F76" i="12"/>
  <c r="H74" i="12"/>
  <c r="G74" i="12"/>
  <c r="F74" i="12"/>
  <c r="H72" i="12"/>
  <c r="G72" i="12"/>
  <c r="F72" i="12"/>
  <c r="H69" i="12"/>
  <c r="G69" i="12"/>
  <c r="F69" i="12"/>
  <c r="H67" i="12"/>
  <c r="G67" i="12"/>
  <c r="F67" i="12"/>
  <c r="H65" i="12"/>
  <c r="G65" i="12"/>
  <c r="F65" i="12"/>
  <c r="H62" i="12"/>
  <c r="G62" i="12"/>
  <c r="F62" i="12"/>
  <c r="H59" i="12"/>
  <c r="G59" i="12"/>
  <c r="F59" i="12"/>
  <c r="H55" i="12"/>
  <c r="G55" i="12"/>
  <c r="F55" i="12"/>
  <c r="H51" i="12"/>
  <c r="G51" i="12"/>
  <c r="F51" i="12"/>
  <c r="H48" i="12"/>
  <c r="G48" i="12"/>
  <c r="F48" i="12"/>
  <c r="H45" i="12"/>
  <c r="G45" i="12"/>
  <c r="F45" i="12"/>
  <c r="H42" i="12"/>
  <c r="G42" i="12"/>
  <c r="F42" i="12"/>
  <c r="H39" i="12"/>
  <c r="G39" i="12"/>
  <c r="F39" i="12"/>
  <c r="H36" i="12"/>
  <c r="G36" i="12"/>
  <c r="F36" i="12"/>
  <c r="H32" i="12"/>
  <c r="G32" i="12"/>
  <c r="F32" i="12"/>
  <c r="H30" i="12"/>
  <c r="G30" i="12"/>
  <c r="F30" i="12"/>
  <c r="H27" i="12"/>
  <c r="G27" i="12"/>
  <c r="F27" i="12"/>
  <c r="H24" i="12"/>
  <c r="G24" i="12"/>
  <c r="F24" i="12"/>
  <c r="H22" i="12"/>
  <c r="G22" i="12"/>
  <c r="F22" i="12"/>
  <c r="H18" i="12"/>
  <c r="G18" i="12"/>
  <c r="F18" i="12"/>
  <c r="H14" i="12"/>
  <c r="G14" i="12"/>
  <c r="F14" i="12"/>
  <c r="H11" i="12"/>
  <c r="G11" i="12"/>
  <c r="F11" i="12"/>
  <c r="H9" i="12"/>
  <c r="G9" i="12"/>
  <c r="F9" i="12"/>
  <c r="H5" i="12"/>
  <c r="G5" i="12"/>
  <c r="F5" i="12"/>
  <c r="H3" i="12"/>
  <c r="G3" i="12"/>
  <c r="F3" i="12"/>
  <c r="E267" i="12"/>
  <c r="D267" i="12"/>
  <c r="E263" i="12"/>
  <c r="D263" i="12"/>
  <c r="E260" i="12"/>
  <c r="D260" i="12"/>
  <c r="E256" i="12"/>
  <c r="D256" i="12"/>
  <c r="E252" i="12"/>
  <c r="D252" i="12"/>
  <c r="E248" i="12"/>
  <c r="D248" i="12"/>
  <c r="E244" i="12"/>
  <c r="D244" i="12"/>
  <c r="E241" i="12"/>
  <c r="D241" i="12"/>
  <c r="E238" i="12"/>
  <c r="D238" i="12"/>
  <c r="E234" i="12"/>
  <c r="D234" i="12"/>
  <c r="E231" i="12"/>
  <c r="D231" i="12"/>
  <c r="E226" i="12"/>
  <c r="D226" i="12"/>
  <c r="E223" i="12"/>
  <c r="D223" i="12"/>
  <c r="E220" i="12"/>
  <c r="D220" i="12"/>
  <c r="E216" i="12"/>
  <c r="D216" i="12"/>
  <c r="E213" i="12"/>
  <c r="D213" i="12"/>
  <c r="E211" i="12"/>
  <c r="D211" i="12"/>
  <c r="E208" i="12"/>
  <c r="D208" i="12"/>
  <c r="E205" i="12"/>
  <c r="D205" i="12"/>
  <c r="E200" i="12"/>
  <c r="D200" i="12"/>
  <c r="E197" i="12"/>
  <c r="D197" i="12"/>
  <c r="E194" i="12"/>
  <c r="D194" i="12"/>
  <c r="E191" i="12"/>
  <c r="D191" i="12"/>
  <c r="E188" i="12"/>
  <c r="D188" i="12"/>
  <c r="E185" i="12"/>
  <c r="D185" i="12"/>
  <c r="E182" i="12"/>
  <c r="D182" i="12"/>
  <c r="E179" i="12"/>
  <c r="D179" i="12"/>
  <c r="E176" i="12"/>
  <c r="D176" i="12"/>
  <c r="E173" i="12"/>
  <c r="D173" i="12"/>
  <c r="E170" i="12"/>
  <c r="D170" i="12"/>
  <c r="E167" i="12"/>
  <c r="D167" i="12"/>
  <c r="E164" i="12"/>
  <c r="D164" i="12"/>
  <c r="E162" i="12"/>
  <c r="D162" i="12"/>
  <c r="E159" i="12"/>
  <c r="D159" i="12"/>
  <c r="E156" i="12"/>
  <c r="D156" i="12"/>
  <c r="E153" i="12"/>
  <c r="D153" i="12"/>
  <c r="E149" i="12"/>
  <c r="D149" i="12"/>
  <c r="E146" i="12"/>
  <c r="D146" i="12"/>
  <c r="E143" i="12"/>
  <c r="D143" i="12"/>
  <c r="E140" i="12"/>
  <c r="D140" i="12"/>
  <c r="E137" i="12"/>
  <c r="D137" i="12"/>
  <c r="E131" i="12"/>
  <c r="D131" i="12"/>
  <c r="E127" i="12"/>
  <c r="D127" i="12"/>
  <c r="E117" i="12"/>
  <c r="D117" i="12"/>
  <c r="E113" i="12"/>
  <c r="D113" i="12"/>
  <c r="E110" i="12"/>
  <c r="D110" i="12"/>
  <c r="E106" i="12"/>
  <c r="D106" i="12"/>
  <c r="E101" i="12"/>
  <c r="D101" i="12"/>
  <c r="E98" i="12"/>
  <c r="D98" i="12"/>
  <c r="E95" i="12"/>
  <c r="D95" i="12"/>
  <c r="E92" i="12"/>
  <c r="D92" i="12"/>
  <c r="E87" i="12"/>
  <c r="D87" i="12"/>
  <c r="E78" i="12"/>
  <c r="D78" i="12"/>
  <c r="E76" i="12"/>
  <c r="D76" i="12"/>
  <c r="E74" i="12"/>
  <c r="D74" i="12"/>
  <c r="E72" i="12"/>
  <c r="D72" i="12"/>
  <c r="E69" i="12"/>
  <c r="D69" i="12"/>
  <c r="E67" i="12"/>
  <c r="D67" i="12"/>
  <c r="E65" i="12"/>
  <c r="D65" i="12"/>
  <c r="E62" i="12"/>
  <c r="D62" i="12"/>
  <c r="E59" i="12"/>
  <c r="D59" i="12"/>
  <c r="E55" i="12"/>
  <c r="D55" i="12"/>
  <c r="E51" i="12"/>
  <c r="D51" i="12"/>
  <c r="E48" i="12"/>
  <c r="D48" i="12"/>
  <c r="E45" i="12"/>
  <c r="D45" i="12"/>
  <c r="E42" i="12"/>
  <c r="D42" i="12"/>
  <c r="E39" i="12"/>
  <c r="D39" i="12"/>
  <c r="E36" i="12"/>
  <c r="D36" i="12"/>
  <c r="E32" i="12"/>
  <c r="D32" i="12"/>
  <c r="E30" i="12"/>
  <c r="D30" i="12"/>
  <c r="E27" i="12"/>
  <c r="D27" i="12"/>
  <c r="E24" i="12"/>
  <c r="D24" i="12"/>
  <c r="E22" i="12"/>
  <c r="D22" i="12"/>
  <c r="E18" i="12"/>
  <c r="D18" i="12"/>
  <c r="E14" i="12"/>
  <c r="D14" i="12"/>
  <c r="E11" i="12"/>
  <c r="D11" i="12"/>
  <c r="E9" i="12"/>
  <c r="D9" i="12"/>
  <c r="E5" i="12"/>
  <c r="D5" i="12"/>
  <c r="E3" i="12"/>
  <c r="D3" i="12"/>
  <c r="E39" i="7"/>
  <c r="D39" i="7"/>
  <c r="E35" i="7"/>
  <c r="D35" i="7"/>
  <c r="E33" i="7"/>
  <c r="D33" i="7"/>
  <c r="E31" i="7"/>
  <c r="D31" i="7"/>
  <c r="E29" i="7"/>
  <c r="D29" i="7"/>
  <c r="E27" i="7"/>
  <c r="D27" i="7"/>
  <c r="E24" i="7"/>
  <c r="D24" i="7"/>
  <c r="E21" i="7"/>
  <c r="D21" i="7"/>
  <c r="E18" i="7"/>
  <c r="D18" i="7"/>
  <c r="E16" i="7"/>
  <c r="D16" i="7"/>
  <c r="E14" i="7"/>
  <c r="D14" i="7"/>
  <c r="E12" i="7"/>
  <c r="D12" i="7"/>
  <c r="E9" i="7"/>
  <c r="D9" i="7"/>
  <c r="E7" i="7"/>
  <c r="D7" i="7"/>
  <c r="E4" i="7"/>
  <c r="D4" i="7"/>
  <c r="E635" i="6"/>
  <c r="D635" i="6"/>
  <c r="E633" i="6"/>
  <c r="D633" i="6"/>
  <c r="E630" i="6"/>
  <c r="D630" i="6"/>
  <c r="E627" i="6"/>
  <c r="D627" i="6"/>
  <c r="E625" i="6"/>
  <c r="D625" i="6"/>
  <c r="E622" i="6"/>
  <c r="D622" i="6"/>
  <c r="E620" i="6"/>
  <c r="D620" i="6"/>
  <c r="E618" i="6"/>
  <c r="D618" i="6"/>
  <c r="E615" i="6"/>
  <c r="D615" i="6"/>
  <c r="E612" i="6"/>
  <c r="D612" i="6"/>
  <c r="E609" i="6"/>
  <c r="D609" i="6"/>
  <c r="E607" i="6"/>
  <c r="D607" i="6"/>
  <c r="E603" i="6"/>
  <c r="D603" i="6"/>
  <c r="E599" i="6"/>
  <c r="D599" i="6"/>
  <c r="E597" i="6"/>
  <c r="D597" i="6"/>
  <c r="E594" i="6"/>
  <c r="D594" i="6"/>
  <c r="E591" i="6"/>
  <c r="D591" i="6"/>
  <c r="E588" i="6"/>
  <c r="D588" i="6"/>
  <c r="E585" i="6"/>
  <c r="D585" i="6"/>
  <c r="E582" i="6"/>
  <c r="D582" i="6"/>
  <c r="E580" i="6"/>
  <c r="D580" i="6"/>
  <c r="E577" i="6"/>
  <c r="D577" i="6"/>
  <c r="E574" i="6"/>
  <c r="D574" i="6"/>
  <c r="E572" i="6"/>
  <c r="D572" i="6"/>
  <c r="E570" i="6"/>
  <c r="D570" i="6"/>
  <c r="E567" i="6"/>
  <c r="D567" i="6"/>
  <c r="E565" i="6"/>
  <c r="D565" i="6"/>
  <c r="E562" i="6"/>
  <c r="D562" i="6"/>
  <c r="E548" i="6"/>
  <c r="D548" i="6"/>
  <c r="E545" i="6"/>
  <c r="D545" i="6"/>
  <c r="E542" i="6"/>
  <c r="D542" i="6"/>
  <c r="E539" i="6"/>
  <c r="D539" i="6"/>
  <c r="E537" i="6"/>
  <c r="D537" i="6"/>
  <c r="E534" i="6"/>
  <c r="D534" i="6"/>
  <c r="E530" i="6"/>
  <c r="D530" i="6"/>
  <c r="E528" i="6"/>
  <c r="D528" i="6"/>
  <c r="E526" i="6"/>
  <c r="D526" i="6"/>
  <c r="E524" i="6"/>
  <c r="D524" i="6"/>
  <c r="E521" i="6"/>
  <c r="D521" i="6"/>
  <c r="E518" i="6"/>
  <c r="D518" i="6"/>
  <c r="E515" i="6"/>
  <c r="D515" i="6"/>
  <c r="E512" i="6"/>
  <c r="D512" i="6"/>
  <c r="E509" i="6"/>
  <c r="D509" i="6"/>
  <c r="E506" i="6"/>
  <c r="D506" i="6"/>
  <c r="E503" i="6"/>
  <c r="D503" i="6"/>
  <c r="E500" i="6"/>
  <c r="D500" i="6"/>
  <c r="E497" i="6"/>
  <c r="D497" i="6"/>
  <c r="E494" i="6"/>
  <c r="D494" i="6"/>
  <c r="E489" i="6"/>
  <c r="D489" i="6"/>
  <c r="E486" i="6"/>
  <c r="D486" i="6"/>
  <c r="E483" i="6"/>
  <c r="D483" i="6"/>
  <c r="E467" i="6"/>
  <c r="D467" i="6"/>
  <c r="E463" i="6"/>
  <c r="D463" i="6"/>
  <c r="E459" i="6"/>
  <c r="D459" i="6"/>
  <c r="E456" i="6"/>
  <c r="D456" i="6"/>
  <c r="E453" i="6"/>
  <c r="D453" i="6"/>
  <c r="E445" i="6"/>
  <c r="D445" i="6"/>
  <c r="E442" i="6"/>
  <c r="D442" i="6"/>
  <c r="E440" i="6"/>
  <c r="D440" i="6"/>
  <c r="E437" i="6"/>
  <c r="D437" i="6"/>
  <c r="E433" i="6"/>
  <c r="D433" i="6"/>
  <c r="E430" i="6"/>
  <c r="D430" i="6"/>
  <c r="E428" i="6"/>
  <c r="D428" i="6"/>
  <c r="E426" i="6"/>
  <c r="D426" i="6"/>
  <c r="E423" i="6"/>
  <c r="D423" i="6"/>
  <c r="E419" i="6"/>
  <c r="D419" i="6"/>
  <c r="E416" i="6"/>
  <c r="D416" i="6"/>
  <c r="E413" i="6"/>
  <c r="D413" i="6"/>
  <c r="E411" i="6"/>
  <c r="D411" i="6"/>
  <c r="E409" i="6"/>
  <c r="D409" i="6"/>
  <c r="E407" i="6"/>
  <c r="D407" i="6"/>
  <c r="E404" i="6"/>
  <c r="D404" i="6"/>
  <c r="E402" i="6"/>
  <c r="D402" i="6"/>
  <c r="E399" i="6"/>
  <c r="D399" i="6"/>
  <c r="E395" i="6"/>
  <c r="D395" i="6"/>
  <c r="E393" i="6"/>
  <c r="D393" i="6"/>
  <c r="E391" i="6"/>
  <c r="D391" i="6"/>
  <c r="E389" i="6"/>
  <c r="D389" i="6"/>
  <c r="E386" i="6"/>
  <c r="D386" i="6"/>
  <c r="E383" i="6"/>
  <c r="D383" i="6"/>
  <c r="E380" i="6"/>
  <c r="D380" i="6"/>
  <c r="E377" i="6"/>
  <c r="D377" i="6"/>
  <c r="E373" i="6"/>
  <c r="D373" i="6"/>
  <c r="E370" i="6"/>
  <c r="D370" i="6"/>
  <c r="E367" i="6"/>
  <c r="D367" i="6"/>
  <c r="E364" i="6"/>
  <c r="D364" i="6"/>
  <c r="E361" i="6"/>
  <c r="D361" i="6"/>
  <c r="E359" i="6"/>
  <c r="D359" i="6"/>
  <c r="E357" i="6"/>
  <c r="D357" i="6"/>
  <c r="E354" i="6"/>
  <c r="D354" i="6"/>
  <c r="E351" i="6"/>
  <c r="D351" i="6"/>
  <c r="E348" i="6"/>
  <c r="D348" i="6"/>
  <c r="E346" i="6"/>
  <c r="D346" i="6"/>
  <c r="E344" i="6"/>
  <c r="D344" i="6"/>
  <c r="E342" i="6"/>
  <c r="D342" i="6"/>
  <c r="E340" i="6"/>
  <c r="D340" i="6"/>
  <c r="E338" i="6"/>
  <c r="D338" i="6"/>
  <c r="E336" i="6"/>
  <c r="D336" i="6"/>
  <c r="E334" i="6"/>
  <c r="D334" i="6"/>
  <c r="E331" i="6"/>
  <c r="D331" i="6"/>
  <c r="E328" i="6"/>
  <c r="D328" i="6"/>
  <c r="E325" i="6"/>
  <c r="D325" i="6"/>
  <c r="E322" i="6"/>
  <c r="D322" i="6"/>
  <c r="E318" i="6"/>
  <c r="D318" i="6"/>
  <c r="E313" i="6"/>
  <c r="D313" i="6"/>
  <c r="E311" i="6"/>
  <c r="D311" i="6"/>
  <c r="E308" i="6"/>
  <c r="D308" i="6"/>
  <c r="E306" i="6"/>
  <c r="D306" i="6"/>
  <c r="E302" i="6"/>
  <c r="D302" i="6"/>
  <c r="E300" i="6"/>
  <c r="D300" i="6"/>
  <c r="E297" i="6"/>
  <c r="D297" i="6"/>
  <c r="E294" i="6"/>
  <c r="D294" i="6"/>
  <c r="E291" i="6"/>
  <c r="D291" i="6"/>
  <c r="E288" i="6"/>
  <c r="D288" i="6"/>
  <c r="E285" i="6"/>
  <c r="D285" i="6"/>
  <c r="E282" i="6"/>
  <c r="D282" i="6"/>
  <c r="E279" i="6"/>
  <c r="D279" i="6"/>
  <c r="E277" i="6"/>
  <c r="D277" i="6"/>
  <c r="E275" i="6"/>
  <c r="D275" i="6"/>
  <c r="E272" i="6"/>
  <c r="D272" i="6"/>
  <c r="E269" i="6"/>
  <c r="D269" i="6"/>
  <c r="E266" i="6"/>
  <c r="D266" i="6"/>
  <c r="E263" i="6"/>
  <c r="D263" i="6"/>
  <c r="E259" i="6"/>
  <c r="D259" i="6"/>
  <c r="E256" i="6"/>
  <c r="D256" i="6"/>
  <c r="E246" i="6"/>
  <c r="D246" i="6"/>
  <c r="E241" i="6"/>
  <c r="D241" i="6"/>
  <c r="E239" i="6"/>
  <c r="D239" i="6"/>
  <c r="E236" i="6"/>
  <c r="D236" i="6"/>
  <c r="E233" i="6"/>
  <c r="D233" i="6"/>
  <c r="E222" i="6"/>
  <c r="D222" i="6"/>
  <c r="E218" i="6"/>
  <c r="D218" i="6"/>
  <c r="E215" i="6"/>
  <c r="D215" i="6"/>
  <c r="E212" i="6"/>
  <c r="D212" i="6"/>
  <c r="E210" i="6"/>
  <c r="D210" i="6"/>
  <c r="E208" i="6"/>
  <c r="D208" i="6"/>
  <c r="E206" i="6"/>
  <c r="D206" i="6"/>
  <c r="E204" i="6"/>
  <c r="D204" i="6"/>
  <c r="E201" i="6"/>
  <c r="D201" i="6"/>
  <c r="E199" i="6"/>
  <c r="D199" i="6"/>
  <c r="E197" i="6"/>
  <c r="D197" i="6"/>
  <c r="E195" i="6"/>
  <c r="D195" i="6"/>
  <c r="E193" i="6"/>
  <c r="D193" i="6"/>
  <c r="E191" i="6"/>
  <c r="D191" i="6"/>
  <c r="E189" i="6"/>
  <c r="D189" i="6"/>
  <c r="E187" i="6"/>
  <c r="D187" i="6"/>
  <c r="E185" i="6"/>
  <c r="D185" i="6"/>
  <c r="E183" i="6"/>
  <c r="D183" i="6"/>
  <c r="E181" i="6"/>
  <c r="D181" i="6"/>
  <c r="E179" i="6"/>
  <c r="D179" i="6"/>
  <c r="E176" i="6"/>
  <c r="D176" i="6"/>
  <c r="E174" i="6"/>
  <c r="D174" i="6"/>
  <c r="E171" i="6"/>
  <c r="D171" i="6"/>
  <c r="E169" i="6"/>
  <c r="D169" i="6"/>
  <c r="E167" i="6"/>
  <c r="D167" i="6"/>
  <c r="E159" i="6"/>
  <c r="D159" i="6"/>
  <c r="E156" i="6"/>
  <c r="D156" i="6"/>
  <c r="E152" i="6"/>
  <c r="D152" i="6"/>
  <c r="E150" i="6"/>
  <c r="D150" i="6"/>
  <c r="E146" i="6"/>
  <c r="D146" i="6"/>
  <c r="E142" i="6"/>
  <c r="D142" i="6"/>
  <c r="E139" i="6"/>
  <c r="D139" i="6"/>
  <c r="E135" i="6"/>
  <c r="D135" i="6"/>
  <c r="E133" i="6"/>
  <c r="D133" i="6"/>
  <c r="E130" i="6"/>
  <c r="D130" i="6"/>
  <c r="E127" i="6"/>
  <c r="D127" i="6"/>
  <c r="E125" i="6"/>
  <c r="D125" i="6"/>
  <c r="E122" i="6"/>
  <c r="D122" i="6"/>
  <c r="E119" i="6"/>
  <c r="D119" i="6"/>
  <c r="E116" i="6"/>
  <c r="D116" i="6"/>
  <c r="E113" i="6"/>
  <c r="D113" i="6"/>
  <c r="E109" i="6"/>
  <c r="D109" i="6"/>
  <c r="E107" i="6"/>
  <c r="D107" i="6"/>
  <c r="E105" i="6"/>
  <c r="D105" i="6"/>
  <c r="E101" i="6"/>
  <c r="D101" i="6"/>
  <c r="E98" i="6"/>
  <c r="D98" i="6"/>
  <c r="E95" i="6"/>
  <c r="D95" i="6"/>
  <c r="E92" i="6"/>
  <c r="D92" i="6"/>
  <c r="E88" i="6"/>
  <c r="D88" i="6"/>
  <c r="E85" i="6"/>
  <c r="D85" i="6"/>
  <c r="E82" i="6"/>
  <c r="D82" i="6"/>
  <c r="E80" i="6"/>
  <c r="D80" i="6"/>
  <c r="E78" i="6"/>
  <c r="D78" i="6"/>
  <c r="E76" i="6"/>
  <c r="D76" i="6"/>
  <c r="E74" i="6"/>
  <c r="D74" i="6"/>
  <c r="E70" i="6"/>
  <c r="D70" i="6"/>
  <c r="E67" i="6"/>
  <c r="D67" i="6"/>
  <c r="E64" i="6"/>
  <c r="D64" i="6"/>
  <c r="E60" i="6"/>
  <c r="D60" i="6"/>
  <c r="E58" i="6"/>
  <c r="D58" i="6"/>
  <c r="E55" i="6"/>
  <c r="D55" i="6"/>
  <c r="E53" i="6"/>
  <c r="D53" i="6"/>
  <c r="E47" i="6"/>
  <c r="D47" i="6"/>
  <c r="E41" i="6"/>
  <c r="D41" i="6"/>
  <c r="E39" i="6"/>
  <c r="D39" i="6"/>
  <c r="E36" i="6"/>
  <c r="D36" i="6"/>
  <c r="E32" i="6"/>
  <c r="D32" i="6"/>
  <c r="E26" i="6"/>
  <c r="D26" i="6"/>
  <c r="E16" i="6"/>
  <c r="D16" i="6"/>
  <c r="D93" i="4"/>
  <c r="D91" i="4"/>
  <c r="D89" i="4"/>
  <c r="D87" i="4"/>
  <c r="D85" i="4"/>
  <c r="D83" i="4"/>
  <c r="D81" i="4"/>
  <c r="D79" i="4"/>
  <c r="D76" i="4"/>
  <c r="D73" i="4"/>
  <c r="D70" i="4"/>
  <c r="D68" i="4"/>
  <c r="D65" i="4"/>
  <c r="D62" i="4"/>
  <c r="D60" i="4"/>
  <c r="D58" i="4"/>
  <c r="D56" i="4"/>
  <c r="D54" i="4"/>
  <c r="D52" i="4"/>
  <c r="D50" i="4"/>
  <c r="D48" i="4"/>
  <c r="D46" i="4"/>
  <c r="D43" i="4"/>
  <c r="D41" i="4"/>
  <c r="D38" i="4"/>
  <c r="D36" i="4"/>
  <c r="D34" i="4"/>
  <c r="D32" i="4"/>
  <c r="D29" i="4"/>
  <c r="D26" i="4"/>
  <c r="D24" i="4"/>
  <c r="D21" i="4"/>
  <c r="D19" i="4"/>
  <c r="D16" i="4"/>
  <c r="D11" i="4"/>
  <c r="D8" i="4"/>
  <c r="D5" i="4"/>
  <c r="E93" i="4"/>
  <c r="E91" i="4"/>
  <c r="E89" i="4"/>
  <c r="E87" i="4"/>
  <c r="E85" i="4"/>
  <c r="E83" i="4"/>
  <c r="E81" i="4"/>
  <c r="E79" i="4"/>
  <c r="E76" i="4"/>
  <c r="E73" i="4"/>
  <c r="E70" i="4"/>
  <c r="E68" i="4"/>
  <c r="E65" i="4"/>
  <c r="E62" i="4"/>
  <c r="E60" i="4"/>
  <c r="E58" i="4"/>
  <c r="E56" i="4"/>
  <c r="E54" i="4"/>
  <c r="E52" i="4"/>
  <c r="E50" i="4"/>
  <c r="E48" i="4"/>
  <c r="E46" i="4"/>
  <c r="E43" i="4"/>
  <c r="E41" i="4"/>
  <c r="E38" i="4"/>
  <c r="E36" i="4"/>
  <c r="E34" i="4"/>
  <c r="E32" i="4"/>
  <c r="E29" i="4"/>
  <c r="E26" i="4"/>
  <c r="E24" i="4"/>
  <c r="E21" i="4"/>
  <c r="E19" i="4"/>
  <c r="E16" i="4"/>
  <c r="E11" i="4"/>
  <c r="E8" i="4"/>
  <c r="E5" i="4"/>
  <c r="F93" i="4"/>
  <c r="F91" i="4"/>
  <c r="F89" i="4"/>
  <c r="F87" i="4"/>
  <c r="F85" i="4"/>
  <c r="F83" i="4"/>
  <c r="F81" i="4"/>
  <c r="F79" i="4"/>
  <c r="F76" i="4"/>
  <c r="F73" i="4"/>
  <c r="F70" i="4"/>
  <c r="F68" i="4"/>
  <c r="F65" i="4"/>
  <c r="F62" i="4"/>
  <c r="F60" i="4"/>
  <c r="F58" i="4"/>
  <c r="F56" i="4"/>
  <c r="F54" i="4"/>
  <c r="F52" i="4"/>
  <c r="F50" i="4"/>
  <c r="F48" i="4"/>
  <c r="F46" i="4"/>
  <c r="F43" i="4"/>
  <c r="F41" i="4"/>
  <c r="F38" i="4"/>
  <c r="F36" i="4"/>
  <c r="F34" i="4"/>
  <c r="F32" i="4"/>
  <c r="F29" i="4"/>
  <c r="F26" i="4"/>
  <c r="F24" i="4"/>
  <c r="F21" i="4"/>
  <c r="F19" i="4"/>
  <c r="F16" i="4"/>
  <c r="F11" i="4"/>
  <c r="F8" i="4"/>
  <c r="F5" i="4"/>
  <c r="D28" i="2"/>
  <c r="E28" i="2"/>
  <c r="D92" i="1"/>
  <c r="D90" i="1"/>
  <c r="D86" i="1"/>
  <c r="D88" i="1" s="1"/>
  <c r="D83" i="1"/>
  <c r="D81" i="1"/>
  <c r="D79" i="1"/>
  <c r="D77" i="1"/>
  <c r="D75" i="1"/>
  <c r="D73" i="1"/>
  <c r="D70" i="1"/>
  <c r="D66" i="1"/>
  <c r="D64" i="1"/>
  <c r="D61" i="1"/>
  <c r="D58" i="1"/>
  <c r="D56" i="1"/>
  <c r="D54" i="1"/>
  <c r="D52" i="1"/>
  <c r="D49" i="1"/>
  <c r="D47" i="1"/>
  <c r="D45" i="1"/>
  <c r="D43" i="1"/>
  <c r="D41" i="1"/>
  <c r="D37" i="1"/>
  <c r="D35" i="1"/>
  <c r="D33" i="1"/>
  <c r="D31" i="1"/>
  <c r="D29" i="1"/>
  <c r="D27" i="1"/>
  <c r="D25" i="1"/>
  <c r="D22" i="1"/>
  <c r="D20" i="1"/>
  <c r="D16" i="1"/>
  <c r="D13" i="1"/>
  <c r="D10" i="1"/>
  <c r="D6" i="1"/>
  <c r="D3" i="1"/>
  <c r="E92" i="1"/>
  <c r="E90" i="1"/>
  <c r="E86" i="1"/>
  <c r="E88" i="1" s="1"/>
  <c r="E83" i="1"/>
  <c r="E81" i="1"/>
  <c r="E79" i="1"/>
  <c r="E77" i="1"/>
  <c r="E75" i="1"/>
  <c r="E73" i="1"/>
  <c r="E70" i="1"/>
  <c r="E66" i="1"/>
  <c r="E64" i="1"/>
  <c r="E61" i="1"/>
  <c r="E58" i="1"/>
  <c r="E56" i="1"/>
  <c r="E54" i="1"/>
  <c r="E52" i="1"/>
  <c r="E49" i="1"/>
  <c r="E47" i="1"/>
  <c r="E45" i="1"/>
  <c r="E43" i="1"/>
  <c r="E41" i="1"/>
  <c r="E37" i="1"/>
  <c r="E35" i="1"/>
  <c r="E33" i="1"/>
  <c r="E31" i="1"/>
  <c r="E29" i="1"/>
  <c r="E27" i="1"/>
  <c r="E25" i="1"/>
  <c r="E22" i="1"/>
  <c r="E20" i="1"/>
  <c r="E16" i="1"/>
  <c r="E13" i="1"/>
  <c r="E10" i="1"/>
  <c r="E6" i="1"/>
  <c r="E3" i="1"/>
  <c r="N49" i="39" l="1"/>
  <c r="M49" i="39"/>
  <c r="L49" i="39"/>
  <c r="K49" i="39"/>
  <c r="J49" i="39"/>
  <c r="I49" i="39"/>
  <c r="H49" i="39"/>
  <c r="G49" i="39"/>
  <c r="B49" i="39"/>
  <c r="N47" i="39"/>
  <c r="M47" i="39"/>
  <c r="L47" i="39"/>
  <c r="K47" i="39"/>
  <c r="J47" i="39"/>
  <c r="I47" i="39"/>
  <c r="H47" i="39"/>
  <c r="G47" i="39"/>
  <c r="B47" i="39"/>
  <c r="N45" i="39"/>
  <c r="M45" i="39"/>
  <c r="L45" i="39"/>
  <c r="K45" i="39"/>
  <c r="J45" i="39"/>
  <c r="I45" i="39"/>
  <c r="H45" i="39"/>
  <c r="G45" i="39"/>
  <c r="B45" i="39"/>
  <c r="N42" i="39"/>
  <c r="M42" i="39"/>
  <c r="L42" i="39"/>
  <c r="K42" i="39"/>
  <c r="J42" i="39"/>
  <c r="I42" i="39"/>
  <c r="H42" i="39"/>
  <c r="G42" i="39"/>
  <c r="B42" i="39"/>
  <c r="N40" i="39"/>
  <c r="M40" i="39"/>
  <c r="L40" i="39"/>
  <c r="K40" i="39"/>
  <c r="J40" i="39"/>
  <c r="I40" i="39"/>
  <c r="H40" i="39"/>
  <c r="G40" i="39"/>
  <c r="B40" i="39"/>
  <c r="N37" i="39"/>
  <c r="M37" i="39"/>
  <c r="L37" i="39"/>
  <c r="K37" i="39"/>
  <c r="J37" i="39"/>
  <c r="I37" i="39"/>
  <c r="H37" i="39"/>
  <c r="G37" i="39"/>
  <c r="B37" i="39"/>
  <c r="N32" i="39"/>
  <c r="M32" i="39"/>
  <c r="L32" i="39"/>
  <c r="K32" i="39"/>
  <c r="J32" i="39"/>
  <c r="I32" i="39"/>
  <c r="H32" i="39"/>
  <c r="G32" i="39"/>
  <c r="B32" i="39"/>
  <c r="N29" i="39"/>
  <c r="M29" i="39"/>
  <c r="L29" i="39"/>
  <c r="K29" i="39"/>
  <c r="J29" i="39"/>
  <c r="I29" i="39"/>
  <c r="H29" i="39"/>
  <c r="G29" i="39"/>
  <c r="B29" i="39"/>
  <c r="N26" i="39"/>
  <c r="M26" i="39"/>
  <c r="L26" i="39"/>
  <c r="K26" i="39"/>
  <c r="J26" i="39"/>
  <c r="I26" i="39"/>
  <c r="H26" i="39"/>
  <c r="G26" i="39"/>
  <c r="B26" i="39"/>
  <c r="N22" i="39"/>
  <c r="M22" i="39"/>
  <c r="L22" i="39"/>
  <c r="K22" i="39"/>
  <c r="J22" i="39"/>
  <c r="I22" i="39"/>
  <c r="H22" i="39"/>
  <c r="G22" i="39"/>
  <c r="B22" i="39"/>
  <c r="N19" i="39"/>
  <c r="M19" i="39"/>
  <c r="L19" i="39"/>
  <c r="K19" i="39"/>
  <c r="J19" i="39"/>
  <c r="I19" i="39"/>
  <c r="H19" i="39"/>
  <c r="G19" i="39"/>
  <c r="B19" i="39"/>
  <c r="N17" i="39"/>
  <c r="M17" i="39"/>
  <c r="L17" i="39"/>
  <c r="K17" i="39"/>
  <c r="J17" i="39"/>
  <c r="I17" i="39"/>
  <c r="H17" i="39"/>
  <c r="G17" i="39"/>
  <c r="B17" i="39"/>
  <c r="N14" i="39"/>
  <c r="M14" i="39"/>
  <c r="L14" i="39"/>
  <c r="K14" i="39"/>
  <c r="J14" i="39"/>
  <c r="I14" i="39"/>
  <c r="H14" i="39"/>
  <c r="G14" i="39"/>
  <c r="B14" i="39"/>
  <c r="N11" i="39"/>
  <c r="M11" i="39"/>
  <c r="L11" i="39"/>
  <c r="K11" i="39"/>
  <c r="J11" i="39"/>
  <c r="I11" i="39"/>
  <c r="H11" i="39"/>
  <c r="G11" i="39"/>
  <c r="B11" i="39"/>
  <c r="N8" i="39"/>
  <c r="M8" i="39"/>
  <c r="L8" i="39"/>
  <c r="K8" i="39"/>
  <c r="J8" i="39"/>
  <c r="I8" i="39"/>
  <c r="H8" i="39"/>
  <c r="G8" i="39"/>
  <c r="B8" i="39"/>
  <c r="N4" i="39"/>
  <c r="M4" i="39"/>
  <c r="L4" i="39"/>
  <c r="K4" i="39"/>
  <c r="J4" i="39"/>
  <c r="I4" i="39"/>
  <c r="H4" i="39"/>
  <c r="G4" i="39"/>
  <c r="B4" i="39"/>
  <c r="O24" i="34"/>
  <c r="N24" i="34"/>
  <c r="M24" i="34"/>
  <c r="L24" i="34"/>
  <c r="K24" i="34"/>
  <c r="J24" i="34"/>
  <c r="B24" i="34"/>
  <c r="O22" i="34"/>
  <c r="N22" i="34"/>
  <c r="M22" i="34"/>
  <c r="L22" i="34"/>
  <c r="K22" i="34"/>
  <c r="J22" i="34"/>
  <c r="B22" i="34"/>
  <c r="O20" i="34"/>
  <c r="N20" i="34"/>
  <c r="M20" i="34"/>
  <c r="L20" i="34"/>
  <c r="K20" i="34"/>
  <c r="J20" i="34"/>
  <c r="B20" i="34"/>
  <c r="O18" i="34"/>
  <c r="N18" i="34"/>
  <c r="M18" i="34"/>
  <c r="L18" i="34"/>
  <c r="K18" i="34"/>
  <c r="J18" i="34"/>
  <c r="B18" i="34"/>
  <c r="O16" i="34"/>
  <c r="N16" i="34"/>
  <c r="M16" i="34"/>
  <c r="L16" i="34"/>
  <c r="K16" i="34"/>
  <c r="J16" i="34"/>
  <c r="B16" i="34"/>
  <c r="O14" i="34"/>
  <c r="N14" i="34"/>
  <c r="M14" i="34"/>
  <c r="L14" i="34"/>
  <c r="K14" i="34"/>
  <c r="J14" i="34"/>
  <c r="B14" i="34"/>
  <c r="O12" i="34"/>
  <c r="N12" i="34"/>
  <c r="M12" i="34"/>
  <c r="L12" i="34"/>
  <c r="K12" i="34"/>
  <c r="J12" i="34"/>
  <c r="B12" i="34"/>
  <c r="O9" i="34"/>
  <c r="N9" i="34"/>
  <c r="M9" i="34"/>
  <c r="L9" i="34"/>
  <c r="K9" i="34"/>
  <c r="J9" i="34"/>
  <c r="B9" i="34"/>
  <c r="O6" i="34"/>
  <c r="N6" i="34"/>
  <c r="M6" i="34"/>
  <c r="L6" i="34"/>
  <c r="K6" i="34"/>
  <c r="J6" i="34"/>
  <c r="B6" i="34"/>
  <c r="O4" i="34"/>
  <c r="N4" i="34"/>
  <c r="M4" i="34"/>
  <c r="L4" i="34"/>
  <c r="K4" i="34"/>
  <c r="J4" i="34"/>
  <c r="B4" i="34"/>
  <c r="M60" i="23"/>
  <c r="L60" i="23"/>
  <c r="K60" i="23"/>
  <c r="J60" i="23"/>
  <c r="I60" i="23"/>
  <c r="H60" i="23"/>
  <c r="G60" i="23"/>
  <c r="F60" i="23"/>
  <c r="B60" i="23"/>
  <c r="M57" i="23"/>
  <c r="L57" i="23"/>
  <c r="K57" i="23"/>
  <c r="J57" i="23"/>
  <c r="I57" i="23"/>
  <c r="H57" i="23"/>
  <c r="G57" i="23"/>
  <c r="F57" i="23"/>
  <c r="B57" i="23"/>
  <c r="M55" i="23"/>
  <c r="L55" i="23"/>
  <c r="K55" i="23"/>
  <c r="J55" i="23"/>
  <c r="I55" i="23"/>
  <c r="H55" i="23"/>
  <c r="G55" i="23"/>
  <c r="F55" i="23"/>
  <c r="B55" i="23"/>
  <c r="M53" i="23"/>
  <c r="L53" i="23"/>
  <c r="K53" i="23"/>
  <c r="J53" i="23"/>
  <c r="I53" i="23"/>
  <c r="H53" i="23"/>
  <c r="G53" i="23"/>
  <c r="F53" i="23"/>
  <c r="B53" i="23"/>
  <c r="M51" i="23"/>
  <c r="L51" i="23"/>
  <c r="K51" i="23"/>
  <c r="J51" i="23"/>
  <c r="I51" i="23"/>
  <c r="H51" i="23"/>
  <c r="G51" i="23"/>
  <c r="F51" i="23"/>
  <c r="B51" i="23"/>
  <c r="M48" i="23"/>
  <c r="L48" i="23"/>
  <c r="K48" i="23"/>
  <c r="J48" i="23"/>
  <c r="I48" i="23"/>
  <c r="H48" i="23"/>
  <c r="G48" i="23"/>
  <c r="F48" i="23"/>
  <c r="B48" i="23"/>
  <c r="M46" i="23"/>
  <c r="L46" i="23"/>
  <c r="K46" i="23"/>
  <c r="J46" i="23"/>
  <c r="I46" i="23"/>
  <c r="H46" i="23"/>
  <c r="G46" i="23"/>
  <c r="F46" i="23"/>
  <c r="B46" i="23"/>
  <c r="M44" i="23"/>
  <c r="L44" i="23"/>
  <c r="K44" i="23"/>
  <c r="J44" i="23"/>
  <c r="I44" i="23"/>
  <c r="H44" i="23"/>
  <c r="G44" i="23"/>
  <c r="F44" i="23"/>
  <c r="B44" i="23"/>
  <c r="M42" i="23"/>
  <c r="L42" i="23"/>
  <c r="K42" i="23"/>
  <c r="J42" i="23"/>
  <c r="I42" i="23"/>
  <c r="H42" i="23"/>
  <c r="G42" i="23"/>
  <c r="F42" i="23"/>
  <c r="B42" i="23"/>
  <c r="M40" i="23"/>
  <c r="L40" i="23"/>
  <c r="K40" i="23"/>
  <c r="J40" i="23"/>
  <c r="I40" i="23"/>
  <c r="H40" i="23"/>
  <c r="G40" i="23"/>
  <c r="F40" i="23"/>
  <c r="B40" i="23"/>
  <c r="M38" i="23"/>
  <c r="L38" i="23"/>
  <c r="K38" i="23"/>
  <c r="J38" i="23"/>
  <c r="I38" i="23"/>
  <c r="H38" i="23"/>
  <c r="G38" i="23"/>
  <c r="F38" i="23"/>
  <c r="B38" i="23"/>
  <c r="M35" i="23"/>
  <c r="L35" i="23"/>
  <c r="K35" i="23"/>
  <c r="J35" i="23"/>
  <c r="I35" i="23"/>
  <c r="H35" i="23"/>
  <c r="G35" i="23"/>
  <c r="F35" i="23"/>
  <c r="B35" i="23"/>
  <c r="M32" i="23"/>
  <c r="L32" i="23"/>
  <c r="K32" i="23"/>
  <c r="J32" i="23"/>
  <c r="I32" i="23"/>
  <c r="H32" i="23"/>
  <c r="G32" i="23"/>
  <c r="F32" i="23"/>
  <c r="B32" i="23"/>
  <c r="M30" i="23"/>
  <c r="L30" i="23"/>
  <c r="K30" i="23"/>
  <c r="J30" i="23"/>
  <c r="I30" i="23"/>
  <c r="H30" i="23"/>
  <c r="G30" i="23"/>
  <c r="F30" i="23"/>
  <c r="B30" i="23"/>
  <c r="M28" i="23"/>
  <c r="L28" i="23"/>
  <c r="K28" i="23"/>
  <c r="J28" i="23"/>
  <c r="I28" i="23"/>
  <c r="H28" i="23"/>
  <c r="G28" i="23"/>
  <c r="F28" i="23"/>
  <c r="B28" i="23"/>
  <c r="M25" i="23"/>
  <c r="L25" i="23"/>
  <c r="K25" i="23"/>
  <c r="J25" i="23"/>
  <c r="I25" i="23"/>
  <c r="H25" i="23"/>
  <c r="G25" i="23"/>
  <c r="F25" i="23"/>
  <c r="B25" i="23"/>
  <c r="M23" i="23"/>
  <c r="L23" i="23"/>
  <c r="K23" i="23"/>
  <c r="J23" i="23"/>
  <c r="I23" i="23"/>
  <c r="H23" i="23"/>
  <c r="G23" i="23"/>
  <c r="F23" i="23"/>
  <c r="B23" i="23"/>
  <c r="M21" i="23"/>
  <c r="L21" i="23"/>
  <c r="K21" i="23"/>
  <c r="J21" i="23"/>
  <c r="I21" i="23"/>
  <c r="H21" i="23"/>
  <c r="G21" i="23"/>
  <c r="F21" i="23"/>
  <c r="B21" i="23"/>
  <c r="M19" i="23"/>
  <c r="L19" i="23"/>
  <c r="K19" i="23"/>
  <c r="J19" i="23"/>
  <c r="I19" i="23"/>
  <c r="H19" i="23"/>
  <c r="G19" i="23"/>
  <c r="F19" i="23"/>
  <c r="B19" i="23"/>
  <c r="M16" i="23"/>
  <c r="L16" i="23"/>
  <c r="K16" i="23"/>
  <c r="J16" i="23"/>
  <c r="I16" i="23"/>
  <c r="H16" i="23"/>
  <c r="G16" i="23"/>
  <c r="F16" i="23"/>
  <c r="B16" i="23"/>
  <c r="M12" i="23"/>
  <c r="L12" i="23"/>
  <c r="K12" i="23"/>
  <c r="J12" i="23"/>
  <c r="I12" i="23"/>
  <c r="H12" i="23"/>
  <c r="G12" i="23"/>
  <c r="F12" i="23"/>
  <c r="B12" i="23"/>
  <c r="M9" i="23"/>
  <c r="L9" i="23"/>
  <c r="K9" i="23"/>
  <c r="J9" i="23"/>
  <c r="I9" i="23"/>
  <c r="H9" i="23"/>
  <c r="G9" i="23"/>
  <c r="F9" i="23"/>
  <c r="B9" i="23"/>
  <c r="M5" i="23"/>
  <c r="L5" i="23"/>
  <c r="K5" i="23"/>
  <c r="J5" i="23"/>
  <c r="I5" i="23"/>
  <c r="H5" i="23"/>
  <c r="G5" i="23"/>
  <c r="F5" i="23"/>
  <c r="B5" i="23"/>
  <c r="M91" i="14"/>
  <c r="L91" i="14"/>
  <c r="K91" i="14"/>
  <c r="J91" i="14"/>
  <c r="I91" i="14"/>
  <c r="H91" i="14"/>
  <c r="G91" i="14"/>
  <c r="B91" i="14"/>
  <c r="M76" i="14"/>
  <c r="L76" i="14"/>
  <c r="K76" i="14"/>
  <c r="J76" i="14"/>
  <c r="I76" i="14"/>
  <c r="H76" i="14"/>
  <c r="G76" i="14"/>
  <c r="B76" i="14"/>
  <c r="M72" i="14"/>
  <c r="L72" i="14"/>
  <c r="K72" i="14"/>
  <c r="J72" i="14"/>
  <c r="I72" i="14"/>
  <c r="H72" i="14"/>
  <c r="G72" i="14"/>
  <c r="B72" i="14"/>
  <c r="M68" i="14"/>
  <c r="L68" i="14"/>
  <c r="K68" i="14"/>
  <c r="J68" i="14"/>
  <c r="I68" i="14"/>
  <c r="H68" i="14"/>
  <c r="G68" i="14"/>
  <c r="B68" i="14"/>
  <c r="M64" i="14"/>
  <c r="L64" i="14"/>
  <c r="K64" i="14"/>
  <c r="J64" i="14"/>
  <c r="I64" i="14"/>
  <c r="H64" i="14"/>
  <c r="G64" i="14"/>
  <c r="B64" i="14"/>
  <c r="M62" i="14"/>
  <c r="L62" i="14"/>
  <c r="K62" i="14"/>
  <c r="J62" i="14"/>
  <c r="I62" i="14"/>
  <c r="H62" i="14"/>
  <c r="G62" i="14"/>
  <c r="B62" i="14"/>
  <c r="M60" i="14"/>
  <c r="L60" i="14"/>
  <c r="K60" i="14"/>
  <c r="J60" i="14"/>
  <c r="I60" i="14"/>
  <c r="H60" i="14"/>
  <c r="G60" i="14"/>
  <c r="B60" i="14"/>
  <c r="M57" i="14"/>
  <c r="L57" i="14"/>
  <c r="K57" i="14"/>
  <c r="J57" i="14"/>
  <c r="I57" i="14"/>
  <c r="H57" i="14"/>
  <c r="G57" i="14"/>
  <c r="B57" i="14"/>
  <c r="M54" i="14"/>
  <c r="L54" i="14"/>
  <c r="K54" i="14"/>
  <c r="J54" i="14"/>
  <c r="I54" i="14"/>
  <c r="H54" i="14"/>
  <c r="G54" i="14"/>
  <c r="B54" i="14"/>
  <c r="M52" i="14"/>
  <c r="L52" i="14"/>
  <c r="K52" i="14"/>
  <c r="J52" i="14"/>
  <c r="I52" i="14"/>
  <c r="H52" i="14"/>
  <c r="G52" i="14"/>
  <c r="B52" i="14"/>
  <c r="M50" i="14"/>
  <c r="L50" i="14"/>
  <c r="K50" i="14"/>
  <c r="J50" i="14"/>
  <c r="I50" i="14"/>
  <c r="H50" i="14"/>
  <c r="G50" i="14"/>
  <c r="B50" i="14"/>
  <c r="M48" i="14"/>
  <c r="L48" i="14"/>
  <c r="K48" i="14"/>
  <c r="J48" i="14"/>
  <c r="I48" i="14"/>
  <c r="H48" i="14"/>
  <c r="G48" i="14"/>
  <c r="B48" i="14"/>
  <c r="M46" i="14"/>
  <c r="L46" i="14"/>
  <c r="K46" i="14"/>
  <c r="J46" i="14"/>
  <c r="I46" i="14"/>
  <c r="H46" i="14"/>
  <c r="G46" i="14"/>
  <c r="B46" i="14"/>
  <c r="M41" i="14"/>
  <c r="L41" i="14"/>
  <c r="K41" i="14"/>
  <c r="J41" i="14"/>
  <c r="I41" i="14"/>
  <c r="H41" i="14"/>
  <c r="G41" i="14"/>
  <c r="B41" i="14"/>
  <c r="M36" i="14"/>
  <c r="L36" i="14"/>
  <c r="K36" i="14"/>
  <c r="J36" i="14"/>
  <c r="I36" i="14"/>
  <c r="H36" i="14"/>
  <c r="G36" i="14"/>
  <c r="B36" i="14"/>
  <c r="M31" i="14"/>
  <c r="L31" i="14"/>
  <c r="K31" i="14"/>
  <c r="J31" i="14"/>
  <c r="I31" i="14"/>
  <c r="H31" i="14"/>
  <c r="G31" i="14"/>
  <c r="B31" i="14"/>
  <c r="M29" i="14"/>
  <c r="L29" i="14"/>
  <c r="K29" i="14"/>
  <c r="J29" i="14"/>
  <c r="I29" i="14"/>
  <c r="H29" i="14"/>
  <c r="G29" i="14"/>
  <c r="B29" i="14"/>
  <c r="M27" i="14"/>
  <c r="L27" i="14"/>
  <c r="K27" i="14"/>
  <c r="J27" i="14"/>
  <c r="I27" i="14"/>
  <c r="H27" i="14"/>
  <c r="G27" i="14"/>
  <c r="B27" i="14"/>
  <c r="M25" i="14"/>
  <c r="L25" i="14"/>
  <c r="K25" i="14"/>
  <c r="J25" i="14"/>
  <c r="I25" i="14"/>
  <c r="H25" i="14"/>
  <c r="G25" i="14"/>
  <c r="B25" i="14"/>
  <c r="M23" i="14"/>
  <c r="L23" i="14"/>
  <c r="K23" i="14"/>
  <c r="J23" i="14"/>
  <c r="I23" i="14"/>
  <c r="H23" i="14"/>
  <c r="G23" i="14"/>
  <c r="B23" i="14"/>
  <c r="M21" i="14"/>
  <c r="L21" i="14"/>
  <c r="K21" i="14"/>
  <c r="J21" i="14"/>
  <c r="I21" i="14"/>
  <c r="H21" i="14"/>
  <c r="G21" i="14"/>
  <c r="B21" i="14"/>
  <c r="M19" i="14"/>
  <c r="L19" i="14"/>
  <c r="K19" i="14"/>
  <c r="J19" i="14"/>
  <c r="I19" i="14"/>
  <c r="H19" i="14"/>
  <c r="G19" i="14"/>
  <c r="B19" i="14"/>
  <c r="M17" i="14"/>
  <c r="L17" i="14"/>
  <c r="K17" i="14"/>
  <c r="J17" i="14"/>
  <c r="I17" i="14"/>
  <c r="H17" i="14"/>
  <c r="G17" i="14"/>
  <c r="B17" i="14"/>
  <c r="M15" i="14"/>
  <c r="L15" i="14"/>
  <c r="K15" i="14"/>
  <c r="J15" i="14"/>
  <c r="I15" i="14"/>
  <c r="H15" i="14"/>
  <c r="G15" i="14"/>
  <c r="B15" i="14"/>
  <c r="M12" i="14"/>
  <c r="L12" i="14"/>
  <c r="K12" i="14"/>
  <c r="J12" i="14"/>
  <c r="I12" i="14"/>
  <c r="H12" i="14"/>
  <c r="G12" i="14"/>
  <c r="B12" i="14"/>
  <c r="M10" i="14"/>
  <c r="L10" i="14"/>
  <c r="K10" i="14"/>
  <c r="J10" i="14"/>
  <c r="I10" i="14"/>
  <c r="H10" i="14"/>
  <c r="G10" i="14"/>
  <c r="B10" i="14"/>
  <c r="M8" i="14"/>
  <c r="L8" i="14"/>
  <c r="K8" i="14"/>
  <c r="J8" i="14"/>
  <c r="I8" i="14"/>
  <c r="H8" i="14"/>
  <c r="G8" i="14"/>
  <c r="B8" i="14"/>
  <c r="M5" i="14"/>
  <c r="L5" i="14"/>
  <c r="K5" i="14"/>
  <c r="J5" i="14"/>
  <c r="I5" i="14"/>
  <c r="H5" i="14"/>
  <c r="G5" i="14"/>
  <c r="B5" i="14"/>
  <c r="B3" i="10" l="1"/>
  <c r="B5" i="10"/>
  <c r="B7" i="10"/>
  <c r="B11" i="10"/>
  <c r="B13" i="10"/>
  <c r="B15" i="10"/>
  <c r="B19" i="10"/>
  <c r="M79" i="27" l="1"/>
  <c r="L79" i="27"/>
  <c r="K79" i="27"/>
  <c r="J79" i="27"/>
  <c r="B79" i="27"/>
  <c r="M77" i="27"/>
  <c r="L77" i="27"/>
  <c r="K77" i="27"/>
  <c r="J77" i="27"/>
  <c r="B77" i="27"/>
  <c r="M75" i="27"/>
  <c r="L75" i="27"/>
  <c r="K75" i="27"/>
  <c r="J75" i="27"/>
  <c r="B75" i="27"/>
  <c r="M73" i="27"/>
  <c r="L73" i="27"/>
  <c r="K73" i="27"/>
  <c r="J73" i="27"/>
  <c r="B73" i="27"/>
  <c r="M70" i="27"/>
  <c r="L70" i="27"/>
  <c r="K70" i="27"/>
  <c r="J70" i="27"/>
  <c r="B70" i="27"/>
  <c r="M68" i="27"/>
  <c r="L68" i="27"/>
  <c r="K68" i="27"/>
  <c r="J68" i="27"/>
  <c r="B68" i="27"/>
  <c r="M66" i="27"/>
  <c r="L66" i="27"/>
  <c r="K66" i="27"/>
  <c r="J66" i="27"/>
  <c r="B66" i="27"/>
  <c r="M64" i="27"/>
  <c r="L64" i="27"/>
  <c r="K64" i="27"/>
  <c r="J64" i="27"/>
  <c r="B64" i="27"/>
  <c r="M62" i="27"/>
  <c r="L62" i="27"/>
  <c r="K62" i="27"/>
  <c r="J62" i="27"/>
  <c r="B62" i="27"/>
  <c r="M59" i="27"/>
  <c r="L59" i="27"/>
  <c r="K59" i="27"/>
  <c r="J59" i="27"/>
  <c r="B59" i="27"/>
  <c r="M57" i="27"/>
  <c r="L57" i="27"/>
  <c r="K57" i="27"/>
  <c r="J57" i="27"/>
  <c r="B57" i="27"/>
  <c r="M54" i="27"/>
  <c r="L54" i="27"/>
  <c r="K54" i="27"/>
  <c r="J54" i="27"/>
  <c r="B54" i="27"/>
  <c r="M52" i="27"/>
  <c r="L52" i="27"/>
  <c r="K52" i="27"/>
  <c r="J52" i="27"/>
  <c r="B52" i="27"/>
  <c r="M49" i="27"/>
  <c r="L49" i="27"/>
  <c r="K49" i="27"/>
  <c r="J49" i="27"/>
  <c r="B49" i="27"/>
  <c r="M47" i="27"/>
  <c r="L47" i="27"/>
  <c r="K47" i="27"/>
  <c r="J47" i="27"/>
  <c r="B47" i="27"/>
  <c r="M45" i="27"/>
  <c r="L45" i="27"/>
  <c r="K45" i="27"/>
  <c r="J45" i="27"/>
  <c r="B45" i="27"/>
  <c r="M43" i="27"/>
  <c r="L43" i="27"/>
  <c r="K43" i="27"/>
  <c r="J43" i="27"/>
  <c r="B43" i="27"/>
  <c r="M41" i="27"/>
  <c r="L41" i="27"/>
  <c r="K41" i="27"/>
  <c r="J41" i="27"/>
  <c r="B41" i="27"/>
  <c r="M39" i="27"/>
  <c r="L39" i="27"/>
  <c r="K39" i="27"/>
  <c r="J39" i="27"/>
  <c r="B39" i="27"/>
  <c r="M37" i="27"/>
  <c r="L37" i="27"/>
  <c r="K37" i="27"/>
  <c r="J37" i="27"/>
  <c r="B37" i="27"/>
  <c r="M35" i="27"/>
  <c r="L35" i="27"/>
  <c r="K35" i="27"/>
  <c r="J35" i="27"/>
  <c r="B35" i="27"/>
  <c r="M33" i="27"/>
  <c r="L33" i="27"/>
  <c r="K33" i="27"/>
  <c r="J33" i="27"/>
  <c r="B33" i="27"/>
  <c r="M31" i="27"/>
  <c r="L31" i="27"/>
  <c r="K31" i="27"/>
  <c r="J31" i="27"/>
  <c r="B31" i="27"/>
  <c r="M28" i="27"/>
  <c r="L28" i="27"/>
  <c r="K28" i="27"/>
  <c r="J28" i="27"/>
  <c r="B28" i="27"/>
  <c r="M26" i="27"/>
  <c r="L26" i="27"/>
  <c r="K26" i="27"/>
  <c r="J26" i="27"/>
  <c r="B26" i="27"/>
  <c r="M24" i="27"/>
  <c r="L24" i="27"/>
  <c r="K24" i="27"/>
  <c r="J24" i="27"/>
  <c r="B24" i="27"/>
  <c r="M22" i="27"/>
  <c r="L22" i="27"/>
  <c r="K22" i="27"/>
  <c r="J22" i="27"/>
  <c r="B22" i="27"/>
  <c r="M20" i="27"/>
  <c r="L20" i="27"/>
  <c r="K20" i="27"/>
  <c r="J20" i="27"/>
  <c r="B20" i="27"/>
  <c r="M18" i="27"/>
  <c r="L18" i="27"/>
  <c r="K18" i="27"/>
  <c r="J18" i="27"/>
  <c r="B18" i="27"/>
  <c r="M16" i="27"/>
  <c r="L16" i="27"/>
  <c r="K16" i="27"/>
  <c r="J16" i="27"/>
  <c r="B16" i="27"/>
  <c r="M14" i="27"/>
  <c r="L14" i="27"/>
  <c r="K14" i="27"/>
  <c r="J14" i="27"/>
  <c r="B14" i="27"/>
  <c r="B12" i="27"/>
  <c r="M9" i="27"/>
  <c r="L9" i="27"/>
  <c r="K9" i="27"/>
  <c r="J9" i="27"/>
  <c r="B9" i="27"/>
  <c r="M5" i="27"/>
  <c r="L5" i="27"/>
  <c r="K5" i="27"/>
  <c r="J5" i="27"/>
  <c r="B5" i="27"/>
  <c r="B116" i="24"/>
  <c r="H116" i="24"/>
  <c r="I116" i="24"/>
  <c r="K116" i="24"/>
  <c r="L116" i="24"/>
  <c r="M116" i="24"/>
  <c r="N116" i="24"/>
  <c r="B118" i="24"/>
  <c r="H118" i="24"/>
  <c r="I118" i="24"/>
  <c r="K118" i="24"/>
  <c r="L118" i="24"/>
  <c r="M118" i="24"/>
  <c r="N118" i="24"/>
  <c r="N112" i="24"/>
  <c r="M112" i="24"/>
  <c r="L112" i="24"/>
  <c r="K112" i="24"/>
  <c r="I112" i="24"/>
  <c r="H112" i="24"/>
  <c r="B112" i="24"/>
  <c r="N110" i="24"/>
  <c r="M110" i="24"/>
  <c r="L110" i="24"/>
  <c r="K110" i="24"/>
  <c r="I110" i="24"/>
  <c r="H110" i="24"/>
  <c r="B110" i="24"/>
  <c r="N108" i="24"/>
  <c r="M108" i="24"/>
  <c r="L108" i="24"/>
  <c r="K108" i="24"/>
  <c r="I108" i="24"/>
  <c r="H108" i="24"/>
  <c r="B108" i="24"/>
  <c r="N106" i="24"/>
  <c r="M106" i="24"/>
  <c r="L106" i="24"/>
  <c r="K106" i="24"/>
  <c r="I106" i="24"/>
  <c r="H106" i="24"/>
  <c r="B106" i="24"/>
  <c r="N104" i="24"/>
  <c r="M104" i="24"/>
  <c r="L104" i="24"/>
  <c r="K104" i="24"/>
  <c r="I104" i="24"/>
  <c r="H104" i="24"/>
  <c r="B104" i="24"/>
  <c r="N102" i="24"/>
  <c r="M102" i="24"/>
  <c r="L102" i="24"/>
  <c r="K102" i="24"/>
  <c r="I102" i="24"/>
  <c r="H102" i="24"/>
  <c r="B102" i="24"/>
  <c r="N100" i="24"/>
  <c r="M100" i="24"/>
  <c r="L100" i="24"/>
  <c r="K100" i="24"/>
  <c r="I100" i="24"/>
  <c r="H100" i="24"/>
  <c r="B100" i="24"/>
  <c r="N98" i="24"/>
  <c r="M98" i="24"/>
  <c r="L98" i="24"/>
  <c r="K98" i="24"/>
  <c r="I98" i="24"/>
  <c r="H98" i="24"/>
  <c r="B98" i="24"/>
  <c r="N96" i="24"/>
  <c r="M96" i="24"/>
  <c r="L96" i="24"/>
  <c r="K96" i="24"/>
  <c r="I96" i="24"/>
  <c r="H96" i="24"/>
  <c r="B96" i="24"/>
  <c r="B3" i="1"/>
  <c r="F3" i="1"/>
  <c r="G3" i="1"/>
  <c r="H3" i="1"/>
  <c r="I3" i="1"/>
  <c r="J3" i="1"/>
  <c r="K3" i="1"/>
  <c r="L3" i="1"/>
  <c r="M3" i="1"/>
  <c r="B6" i="1"/>
  <c r="F6" i="1"/>
  <c r="G6" i="1"/>
  <c r="H6" i="1"/>
  <c r="I6" i="1"/>
  <c r="J6" i="1"/>
  <c r="K6" i="1"/>
  <c r="L6" i="1"/>
  <c r="M6" i="1"/>
  <c r="B10" i="1"/>
  <c r="F10" i="1"/>
  <c r="G10" i="1"/>
  <c r="H10" i="1"/>
  <c r="I10" i="1"/>
  <c r="J10" i="1"/>
  <c r="K10" i="1"/>
  <c r="L10" i="1"/>
  <c r="M10" i="1"/>
  <c r="B13" i="1"/>
  <c r="F13" i="1"/>
  <c r="G13" i="1"/>
  <c r="H13" i="1"/>
  <c r="I13" i="1"/>
  <c r="J13" i="1"/>
  <c r="K13" i="1"/>
  <c r="L13" i="1"/>
  <c r="M13" i="1"/>
  <c r="B16" i="1"/>
  <c r="F16" i="1"/>
  <c r="G16" i="1"/>
  <c r="H16" i="1"/>
  <c r="I16" i="1"/>
  <c r="J16" i="1"/>
  <c r="K16" i="1"/>
  <c r="L16" i="1"/>
  <c r="M16" i="1"/>
  <c r="B20" i="1"/>
  <c r="F20" i="1"/>
  <c r="G20" i="1"/>
  <c r="H20" i="1"/>
  <c r="I20" i="1"/>
  <c r="J20" i="1"/>
  <c r="K20" i="1"/>
  <c r="L20" i="1"/>
  <c r="M20" i="1"/>
  <c r="B22" i="1"/>
  <c r="F22" i="1"/>
  <c r="G22" i="1"/>
  <c r="H22" i="1"/>
  <c r="I22" i="1"/>
  <c r="J22" i="1"/>
  <c r="K22" i="1"/>
  <c r="L22" i="1"/>
  <c r="M22" i="1"/>
  <c r="B25" i="1"/>
  <c r="F25" i="1"/>
  <c r="G25" i="1"/>
  <c r="H25" i="1"/>
  <c r="I25" i="1"/>
  <c r="J25" i="1"/>
  <c r="K25" i="1"/>
  <c r="L25" i="1"/>
  <c r="M25" i="1"/>
  <c r="B27" i="1"/>
  <c r="F27" i="1"/>
  <c r="G27" i="1"/>
  <c r="H27" i="1"/>
  <c r="I27" i="1"/>
  <c r="J27" i="1"/>
  <c r="K27" i="1"/>
  <c r="L27" i="1"/>
  <c r="M27" i="1"/>
  <c r="B29" i="1"/>
  <c r="F29" i="1"/>
  <c r="G29" i="1"/>
  <c r="H29" i="1"/>
  <c r="I29" i="1"/>
  <c r="J29" i="1"/>
  <c r="K29" i="1"/>
  <c r="L29" i="1"/>
  <c r="M29" i="1"/>
  <c r="B31" i="1"/>
  <c r="F31" i="1"/>
  <c r="G31" i="1"/>
  <c r="H31" i="1"/>
  <c r="I31" i="1"/>
  <c r="J31" i="1"/>
  <c r="K31" i="1"/>
  <c r="L31" i="1"/>
  <c r="M31" i="1"/>
  <c r="B33" i="1"/>
  <c r="F33" i="1"/>
  <c r="G33" i="1"/>
  <c r="H33" i="1"/>
  <c r="I33" i="1"/>
  <c r="J33" i="1"/>
  <c r="K33" i="1"/>
  <c r="L33" i="1"/>
  <c r="M33" i="1"/>
  <c r="B35" i="1"/>
  <c r="F35" i="1"/>
  <c r="G35" i="1"/>
  <c r="H35" i="1"/>
  <c r="I35" i="1"/>
  <c r="J35" i="1"/>
  <c r="K35" i="1"/>
  <c r="L35" i="1"/>
  <c r="M35" i="1"/>
  <c r="B37" i="1"/>
  <c r="F37" i="1"/>
  <c r="G37" i="1"/>
  <c r="H37" i="1"/>
  <c r="I37" i="1"/>
  <c r="J37" i="1"/>
  <c r="K37" i="1"/>
  <c r="L37" i="1"/>
  <c r="M37" i="1"/>
  <c r="B41" i="1"/>
  <c r="F41" i="1"/>
  <c r="G41" i="1"/>
  <c r="H41" i="1"/>
  <c r="I41" i="1"/>
  <c r="J41" i="1"/>
  <c r="K41" i="1"/>
  <c r="L41" i="1"/>
  <c r="M41" i="1"/>
  <c r="B43" i="1"/>
  <c r="F43" i="1"/>
  <c r="G43" i="1"/>
  <c r="H43" i="1"/>
  <c r="I43" i="1"/>
  <c r="J43" i="1"/>
  <c r="K43" i="1"/>
  <c r="L43" i="1"/>
  <c r="M43" i="1"/>
  <c r="B45" i="1"/>
  <c r="F45" i="1"/>
  <c r="G45" i="1"/>
  <c r="H45" i="1"/>
  <c r="I45" i="1"/>
  <c r="J45" i="1"/>
  <c r="K45" i="1"/>
  <c r="L45" i="1"/>
  <c r="M45" i="1"/>
  <c r="B47" i="1"/>
  <c r="F47" i="1"/>
  <c r="G47" i="1"/>
  <c r="H47" i="1"/>
  <c r="I47" i="1"/>
  <c r="J47" i="1"/>
  <c r="K47" i="1"/>
  <c r="L47" i="1"/>
  <c r="M47" i="1"/>
  <c r="B49" i="1"/>
  <c r="F49" i="1"/>
  <c r="G49" i="1"/>
  <c r="H49" i="1"/>
  <c r="I49" i="1"/>
  <c r="J49" i="1"/>
  <c r="K49" i="1"/>
  <c r="L49" i="1"/>
  <c r="M49" i="1"/>
  <c r="B52" i="1"/>
  <c r="F52" i="1"/>
  <c r="G52" i="1"/>
  <c r="H52" i="1"/>
  <c r="I52" i="1"/>
  <c r="J52" i="1"/>
  <c r="K52" i="1"/>
  <c r="L52" i="1"/>
  <c r="M52" i="1"/>
  <c r="B54" i="1"/>
  <c r="F54" i="1"/>
  <c r="G54" i="1"/>
  <c r="H54" i="1"/>
  <c r="I54" i="1"/>
  <c r="J54" i="1"/>
  <c r="K54" i="1"/>
  <c r="L54" i="1"/>
  <c r="M54" i="1"/>
  <c r="B56" i="1"/>
  <c r="F56" i="1"/>
  <c r="G56" i="1"/>
  <c r="H56" i="1"/>
  <c r="I56" i="1"/>
  <c r="J56" i="1"/>
  <c r="K56" i="1"/>
  <c r="L56" i="1"/>
  <c r="M56" i="1"/>
  <c r="B58" i="1"/>
  <c r="F58" i="1"/>
  <c r="G58" i="1"/>
  <c r="H58" i="1"/>
  <c r="I58" i="1"/>
  <c r="J58" i="1"/>
  <c r="K58" i="1"/>
  <c r="L58" i="1"/>
  <c r="M58" i="1"/>
  <c r="B61" i="1"/>
  <c r="F61" i="1"/>
  <c r="G61" i="1"/>
  <c r="H61" i="1"/>
  <c r="I61" i="1"/>
  <c r="J61" i="1"/>
  <c r="K61" i="1"/>
  <c r="L61" i="1"/>
  <c r="M61" i="1"/>
  <c r="B64" i="1"/>
  <c r="F64" i="1"/>
  <c r="G64" i="1"/>
  <c r="H64" i="1"/>
  <c r="I64" i="1"/>
  <c r="J64" i="1"/>
  <c r="K64" i="1"/>
  <c r="L64" i="1"/>
  <c r="M64" i="1"/>
  <c r="B66" i="1"/>
  <c r="F66" i="1"/>
  <c r="G66" i="1"/>
  <c r="H66" i="1"/>
  <c r="I66" i="1"/>
  <c r="J66" i="1"/>
  <c r="K66" i="1"/>
  <c r="L66" i="1"/>
  <c r="M66" i="1"/>
  <c r="B70" i="1"/>
  <c r="F70" i="1"/>
  <c r="G70" i="1"/>
  <c r="H70" i="1"/>
  <c r="I70" i="1"/>
  <c r="J70" i="1"/>
  <c r="K70" i="1"/>
  <c r="L70" i="1"/>
  <c r="M70" i="1"/>
  <c r="B73" i="1"/>
  <c r="F73" i="1"/>
  <c r="G73" i="1"/>
  <c r="H73" i="1"/>
  <c r="I73" i="1"/>
  <c r="J73" i="1"/>
  <c r="K73" i="1"/>
  <c r="L73" i="1"/>
  <c r="M73" i="1"/>
  <c r="B75" i="1"/>
  <c r="F75" i="1"/>
  <c r="G75" i="1"/>
  <c r="H75" i="1"/>
  <c r="I75" i="1"/>
  <c r="J75" i="1"/>
  <c r="K75" i="1"/>
  <c r="L75" i="1"/>
  <c r="M75" i="1"/>
  <c r="B77" i="1"/>
  <c r="F77" i="1"/>
  <c r="G77" i="1"/>
  <c r="H77" i="1"/>
  <c r="I77" i="1"/>
  <c r="J77" i="1"/>
  <c r="K77" i="1"/>
  <c r="L77" i="1"/>
  <c r="M77" i="1"/>
  <c r="B79" i="1"/>
  <c r="F79" i="1"/>
  <c r="G79" i="1"/>
  <c r="H79" i="1"/>
  <c r="I79" i="1"/>
  <c r="J79" i="1"/>
  <c r="K79" i="1"/>
  <c r="L79" i="1"/>
  <c r="M79" i="1"/>
  <c r="B81" i="1"/>
  <c r="F81" i="1"/>
  <c r="G81" i="1"/>
  <c r="H81" i="1"/>
  <c r="I81" i="1"/>
  <c r="J81" i="1"/>
  <c r="K81" i="1"/>
  <c r="L81" i="1"/>
  <c r="M81" i="1"/>
  <c r="B83" i="1"/>
  <c r="F83" i="1"/>
  <c r="G83" i="1"/>
  <c r="H83" i="1"/>
  <c r="I83" i="1"/>
  <c r="J83" i="1"/>
  <c r="K83" i="1"/>
  <c r="L83" i="1"/>
  <c r="M83" i="1"/>
  <c r="B86" i="1"/>
  <c r="F86" i="1"/>
  <c r="G86" i="1"/>
  <c r="H86" i="1"/>
  <c r="I86" i="1"/>
  <c r="J86" i="1"/>
  <c r="K86" i="1"/>
  <c r="L86" i="1"/>
  <c r="M86" i="1"/>
  <c r="B88" i="1"/>
  <c r="F88" i="1"/>
  <c r="G88" i="1"/>
  <c r="H88" i="1"/>
  <c r="I88" i="1"/>
  <c r="J88" i="1"/>
  <c r="K88" i="1"/>
  <c r="L88" i="1"/>
  <c r="M88" i="1"/>
  <c r="B90" i="1"/>
  <c r="F90" i="1"/>
  <c r="G90" i="1"/>
  <c r="H90" i="1"/>
  <c r="I90" i="1"/>
  <c r="J90" i="1"/>
  <c r="K90" i="1"/>
  <c r="L90" i="1"/>
  <c r="M90" i="1"/>
  <c r="B92" i="1"/>
  <c r="F92" i="1"/>
  <c r="G92" i="1"/>
  <c r="H92" i="1"/>
  <c r="I92" i="1"/>
  <c r="J92" i="1"/>
  <c r="K92" i="1"/>
  <c r="L92" i="1"/>
  <c r="M92" i="1"/>
  <c r="P48" i="16"/>
  <c r="O48" i="16"/>
  <c r="N48" i="16"/>
  <c r="M48" i="16"/>
  <c r="L48" i="16"/>
  <c r="B48" i="16"/>
  <c r="P46" i="16"/>
  <c r="O46" i="16"/>
  <c r="N46" i="16"/>
  <c r="M46" i="16"/>
  <c r="L46" i="16"/>
  <c r="B46" i="16"/>
  <c r="P44" i="16"/>
  <c r="O44" i="16"/>
  <c r="N44" i="16"/>
  <c r="M44" i="16"/>
  <c r="L44" i="16"/>
  <c r="B44" i="16"/>
  <c r="P42" i="16"/>
  <c r="O42" i="16"/>
  <c r="N42" i="16"/>
  <c r="M42" i="16"/>
  <c r="L42" i="16"/>
  <c r="B42" i="16"/>
  <c r="P40" i="16"/>
  <c r="O40" i="16"/>
  <c r="N40" i="16"/>
  <c r="M40" i="16"/>
  <c r="L40" i="16"/>
  <c r="B40" i="16"/>
  <c r="P37" i="16"/>
  <c r="O37" i="16"/>
  <c r="N37" i="16"/>
  <c r="M37" i="16"/>
  <c r="L37" i="16"/>
  <c r="B37" i="16"/>
  <c r="P34" i="16"/>
  <c r="O34" i="16"/>
  <c r="N34" i="16"/>
  <c r="M34" i="16"/>
  <c r="L34" i="16"/>
  <c r="B34" i="16"/>
  <c r="P31" i="16"/>
  <c r="O31" i="16"/>
  <c r="N31" i="16"/>
  <c r="M31" i="16"/>
  <c r="L31" i="16"/>
  <c r="B31" i="16"/>
  <c r="P29" i="16"/>
  <c r="O29" i="16"/>
  <c r="N29" i="16"/>
  <c r="M29" i="16"/>
  <c r="L29" i="16"/>
  <c r="B29" i="16"/>
  <c r="P27" i="16"/>
  <c r="O27" i="16"/>
  <c r="N27" i="16"/>
  <c r="M27" i="16"/>
  <c r="L27" i="16"/>
  <c r="B27" i="16"/>
  <c r="P25" i="16"/>
  <c r="O25" i="16"/>
  <c r="N25" i="16"/>
  <c r="M25" i="16"/>
  <c r="L25" i="16"/>
  <c r="B25" i="16"/>
  <c r="P23" i="16"/>
  <c r="O23" i="16"/>
  <c r="N23" i="16"/>
  <c r="M23" i="16"/>
  <c r="L23" i="16"/>
  <c r="B23" i="16"/>
  <c r="P21" i="16"/>
  <c r="O21" i="16"/>
  <c r="N21" i="16"/>
  <c r="M21" i="16"/>
  <c r="L21" i="16"/>
  <c r="B21" i="16"/>
  <c r="P18" i="16"/>
  <c r="O18" i="16"/>
  <c r="N18" i="16"/>
  <c r="M18" i="16"/>
  <c r="L18" i="16"/>
  <c r="B18" i="16"/>
  <c r="P15" i="16"/>
  <c r="O15" i="16"/>
  <c r="N15" i="16"/>
  <c r="M15" i="16"/>
  <c r="L15" i="16"/>
  <c r="B15" i="16"/>
  <c r="P13" i="16"/>
  <c r="O13" i="16"/>
  <c r="N13" i="16"/>
  <c r="M13" i="16"/>
  <c r="L13" i="16"/>
  <c r="B13" i="16"/>
  <c r="P11" i="16"/>
  <c r="O11" i="16"/>
  <c r="N11" i="16"/>
  <c r="M11" i="16"/>
  <c r="L11" i="16"/>
  <c r="B11" i="16"/>
  <c r="P8" i="16"/>
  <c r="O8" i="16"/>
  <c r="N8" i="16"/>
  <c r="M8" i="16"/>
  <c r="L8" i="16"/>
  <c r="B8" i="16"/>
  <c r="P4" i="16"/>
  <c r="O4" i="16"/>
  <c r="N4" i="16"/>
  <c r="M4" i="16"/>
  <c r="L4" i="16"/>
  <c r="B4" i="16"/>
  <c r="L19" i="32"/>
  <c r="K19" i="32"/>
  <c r="J19" i="32"/>
  <c r="I19" i="32"/>
  <c r="H19" i="32"/>
  <c r="G19" i="32"/>
  <c r="F19" i="32"/>
  <c r="C19" i="32"/>
  <c r="B19" i="32"/>
  <c r="L17" i="32"/>
  <c r="K17" i="32"/>
  <c r="J17" i="32"/>
  <c r="I17" i="32"/>
  <c r="H17" i="32"/>
  <c r="G17" i="32"/>
  <c r="F17" i="32"/>
  <c r="C17" i="32"/>
  <c r="B17" i="32"/>
  <c r="L15" i="32"/>
  <c r="K15" i="32"/>
  <c r="J15" i="32"/>
  <c r="I15" i="32"/>
  <c r="H15" i="32"/>
  <c r="G15" i="32"/>
  <c r="F15" i="32"/>
  <c r="C15" i="32"/>
  <c r="B15" i="32"/>
  <c r="L12" i="32"/>
  <c r="K12" i="32"/>
  <c r="J12" i="32"/>
  <c r="I12" i="32"/>
  <c r="H12" i="32"/>
  <c r="G12" i="32"/>
  <c r="F12" i="32"/>
  <c r="C12" i="32"/>
  <c r="B12" i="32"/>
  <c r="L10" i="32"/>
  <c r="K10" i="32"/>
  <c r="J10" i="32"/>
  <c r="I10" i="32"/>
  <c r="H10" i="32"/>
  <c r="G10" i="32"/>
  <c r="F10" i="32"/>
  <c r="C10" i="32"/>
  <c r="B10" i="32"/>
  <c r="L8" i="32"/>
  <c r="K8" i="32"/>
  <c r="J8" i="32"/>
  <c r="I8" i="32"/>
  <c r="H8" i="32"/>
  <c r="G8" i="32"/>
  <c r="F8" i="32"/>
  <c r="C8" i="32"/>
  <c r="B8" i="32"/>
  <c r="L6" i="32"/>
  <c r="K6" i="32"/>
  <c r="J6" i="32"/>
  <c r="I6" i="32"/>
  <c r="H6" i="32"/>
  <c r="G6" i="32"/>
  <c r="F6" i="32"/>
  <c r="C6" i="32"/>
  <c r="B6" i="32"/>
  <c r="L3" i="32"/>
  <c r="K3" i="32"/>
  <c r="J3" i="32"/>
  <c r="I3" i="32"/>
  <c r="H3" i="32"/>
  <c r="G3" i="32"/>
  <c r="F3" i="32"/>
  <c r="C3" i="32"/>
  <c r="B3" i="32"/>
  <c r="M28" i="28"/>
  <c r="L28" i="28"/>
  <c r="K28" i="28"/>
  <c r="J28" i="28"/>
  <c r="I28" i="28"/>
  <c r="H28" i="28"/>
  <c r="C28" i="28"/>
  <c r="B28" i="28"/>
  <c r="M26" i="28"/>
  <c r="L26" i="28"/>
  <c r="K26" i="28"/>
  <c r="J26" i="28"/>
  <c r="I26" i="28"/>
  <c r="H26" i="28"/>
  <c r="C26" i="28"/>
  <c r="B26" i="28"/>
  <c r="M24" i="28"/>
  <c r="L24" i="28"/>
  <c r="K24" i="28"/>
  <c r="J24" i="28"/>
  <c r="I24" i="28"/>
  <c r="H24" i="28"/>
  <c r="C24" i="28"/>
  <c r="B24" i="28"/>
  <c r="M22" i="28"/>
  <c r="L22" i="28"/>
  <c r="K22" i="28"/>
  <c r="J22" i="28"/>
  <c r="I22" i="28"/>
  <c r="H22" i="28"/>
  <c r="C22" i="28"/>
  <c r="B22" i="28"/>
  <c r="M20" i="28"/>
  <c r="L20" i="28"/>
  <c r="K20" i="28"/>
  <c r="J20" i="28"/>
  <c r="I20" i="28"/>
  <c r="H20" i="28"/>
  <c r="C20" i="28"/>
  <c r="B20" i="28"/>
  <c r="M18" i="28"/>
  <c r="L18" i="28"/>
  <c r="K18" i="28"/>
  <c r="J18" i="28"/>
  <c r="I18" i="28"/>
  <c r="H18" i="28"/>
  <c r="C18" i="28"/>
  <c r="B18" i="28"/>
  <c r="M16" i="28"/>
  <c r="L16" i="28"/>
  <c r="K16" i="28"/>
  <c r="J16" i="28"/>
  <c r="I16" i="28"/>
  <c r="H16" i="28"/>
  <c r="C16" i="28"/>
  <c r="B16" i="28"/>
  <c r="M14" i="28"/>
  <c r="L14" i="28"/>
  <c r="K14" i="28"/>
  <c r="J14" i="28"/>
  <c r="I14" i="28"/>
  <c r="H14" i="28"/>
  <c r="C14" i="28"/>
  <c r="B14" i="28"/>
  <c r="M12" i="28"/>
  <c r="L12" i="28"/>
  <c r="K12" i="28"/>
  <c r="J12" i="28"/>
  <c r="I12" i="28"/>
  <c r="H12" i="28"/>
  <c r="C12" i="28"/>
  <c r="B12" i="28"/>
  <c r="M10" i="28"/>
  <c r="L10" i="28"/>
  <c r="K10" i="28"/>
  <c r="J10" i="28"/>
  <c r="I10" i="28"/>
  <c r="H10" i="28"/>
  <c r="C10" i="28"/>
  <c r="B10" i="28"/>
  <c r="M8" i="28"/>
  <c r="L8" i="28"/>
  <c r="K8" i="28"/>
  <c r="J8" i="28"/>
  <c r="I8" i="28"/>
  <c r="H8" i="28"/>
  <c r="C8" i="28"/>
  <c r="B8" i="28"/>
  <c r="M6" i="28"/>
  <c r="L6" i="28"/>
  <c r="K6" i="28"/>
  <c r="J6" i="28"/>
  <c r="I6" i="28"/>
  <c r="H6" i="28"/>
  <c r="C6" i="28"/>
  <c r="B6" i="28"/>
  <c r="M3" i="28"/>
  <c r="L3" i="28"/>
  <c r="K3" i="28"/>
  <c r="J3" i="28"/>
  <c r="I3" i="28"/>
  <c r="H3" i="28"/>
  <c r="C3" i="28"/>
  <c r="B3" i="28"/>
  <c r="L35" i="22"/>
  <c r="K35" i="22"/>
  <c r="J35" i="22"/>
  <c r="I35" i="22"/>
  <c r="H35" i="22"/>
  <c r="G35" i="22"/>
  <c r="C35" i="22"/>
  <c r="B35" i="22"/>
  <c r="L33" i="22"/>
  <c r="K33" i="22"/>
  <c r="J33" i="22"/>
  <c r="I33" i="22"/>
  <c r="H33" i="22"/>
  <c r="G33" i="22"/>
  <c r="C33" i="22"/>
  <c r="B33" i="22"/>
  <c r="L30" i="22"/>
  <c r="K30" i="22"/>
  <c r="J30" i="22"/>
  <c r="I30" i="22"/>
  <c r="H30" i="22"/>
  <c r="G30" i="22"/>
  <c r="C30" i="22"/>
  <c r="B30" i="22"/>
  <c r="L27" i="22"/>
  <c r="K27" i="22"/>
  <c r="J27" i="22"/>
  <c r="I27" i="22"/>
  <c r="H27" i="22"/>
  <c r="G27" i="22"/>
  <c r="C27" i="22"/>
  <c r="B27" i="22"/>
  <c r="L25" i="22"/>
  <c r="K25" i="22"/>
  <c r="J25" i="22"/>
  <c r="I25" i="22"/>
  <c r="H25" i="22"/>
  <c r="G25" i="22"/>
  <c r="C25" i="22"/>
  <c r="B25" i="22"/>
  <c r="L23" i="22"/>
  <c r="K23" i="22"/>
  <c r="J23" i="22"/>
  <c r="I23" i="22"/>
  <c r="H23" i="22"/>
  <c r="G23" i="22"/>
  <c r="C23" i="22"/>
  <c r="B23" i="22"/>
  <c r="L21" i="22"/>
  <c r="K21" i="22"/>
  <c r="J21" i="22"/>
  <c r="I21" i="22"/>
  <c r="H21" i="22"/>
  <c r="G21" i="22"/>
  <c r="C21" i="22"/>
  <c r="B21" i="22"/>
  <c r="L19" i="22"/>
  <c r="K19" i="22"/>
  <c r="J19" i="22"/>
  <c r="I19" i="22"/>
  <c r="H19" i="22"/>
  <c r="G19" i="22"/>
  <c r="C19" i="22"/>
  <c r="B19" i="22"/>
  <c r="L17" i="22"/>
  <c r="K17" i="22"/>
  <c r="J17" i="22"/>
  <c r="I17" i="22"/>
  <c r="H17" i="22"/>
  <c r="G17" i="22"/>
  <c r="C17" i="22"/>
  <c r="B17" i="22"/>
  <c r="L15" i="22"/>
  <c r="K15" i="22"/>
  <c r="J15" i="22"/>
  <c r="I15" i="22"/>
  <c r="H15" i="22"/>
  <c r="G15" i="22"/>
  <c r="C15" i="22"/>
  <c r="B15" i="22"/>
  <c r="L13" i="22"/>
  <c r="K13" i="22"/>
  <c r="J13" i="22"/>
  <c r="I13" i="22"/>
  <c r="H13" i="22"/>
  <c r="G13" i="22"/>
  <c r="C13" i="22"/>
  <c r="B13" i="22"/>
  <c r="L10" i="22"/>
  <c r="K10" i="22"/>
  <c r="J10" i="22"/>
  <c r="I10" i="22"/>
  <c r="H10" i="22"/>
  <c r="G10" i="22"/>
  <c r="C10" i="22"/>
  <c r="B10" i="22"/>
  <c r="L7" i="22"/>
  <c r="K7" i="22"/>
  <c r="J7" i="22"/>
  <c r="I7" i="22"/>
  <c r="H7" i="22"/>
  <c r="G7" i="22"/>
  <c r="C7" i="22"/>
  <c r="B7" i="22"/>
  <c r="L4" i="22"/>
  <c r="K4" i="22"/>
  <c r="J4" i="22"/>
  <c r="I4" i="22"/>
  <c r="H4" i="22"/>
  <c r="G4" i="22"/>
  <c r="C4" i="22"/>
  <c r="B4" i="22"/>
  <c r="L80" i="8"/>
  <c r="K80" i="8"/>
  <c r="J80" i="8"/>
  <c r="I80" i="8"/>
  <c r="H80" i="8"/>
  <c r="G80" i="8"/>
  <c r="F80" i="8"/>
  <c r="E80" i="8"/>
  <c r="D80" i="8"/>
  <c r="C80" i="8"/>
  <c r="B80" i="8"/>
  <c r="L77" i="8"/>
  <c r="K77" i="8"/>
  <c r="J77" i="8"/>
  <c r="I77" i="8"/>
  <c r="H77" i="8"/>
  <c r="G77" i="8"/>
  <c r="F77" i="8"/>
  <c r="E77" i="8"/>
  <c r="D77" i="8"/>
  <c r="C77" i="8"/>
  <c r="B77" i="8"/>
  <c r="L73" i="8"/>
  <c r="K73" i="8"/>
  <c r="J73" i="8"/>
  <c r="I73" i="8"/>
  <c r="H73" i="8"/>
  <c r="G73" i="8"/>
  <c r="F73" i="8"/>
  <c r="E73" i="8"/>
  <c r="D73" i="8"/>
  <c r="C73" i="8"/>
  <c r="B73" i="8"/>
  <c r="L70" i="8"/>
  <c r="K70" i="8"/>
  <c r="J70" i="8"/>
  <c r="I70" i="8"/>
  <c r="H70" i="8"/>
  <c r="G70" i="8"/>
  <c r="F70" i="8"/>
  <c r="E70" i="8"/>
  <c r="D70" i="8"/>
  <c r="C70" i="8"/>
  <c r="B70" i="8"/>
  <c r="L67" i="8"/>
  <c r="K67" i="8"/>
  <c r="J67" i="8"/>
  <c r="I67" i="8"/>
  <c r="H67" i="8"/>
  <c r="G67" i="8"/>
  <c r="F67" i="8"/>
  <c r="E67" i="8"/>
  <c r="D67" i="8"/>
  <c r="C67" i="8"/>
  <c r="B67" i="8"/>
  <c r="L64" i="8"/>
  <c r="K64" i="8"/>
  <c r="J64" i="8"/>
  <c r="I64" i="8"/>
  <c r="H64" i="8"/>
  <c r="G64" i="8"/>
  <c r="F64" i="8"/>
  <c r="E64" i="8"/>
  <c r="D64" i="8"/>
  <c r="C64" i="8"/>
  <c r="B64" i="8"/>
  <c r="L61" i="8"/>
  <c r="K61" i="8"/>
  <c r="J61" i="8"/>
  <c r="I61" i="8"/>
  <c r="H61" i="8"/>
  <c r="G61" i="8"/>
  <c r="F61" i="8"/>
  <c r="E61" i="8"/>
  <c r="D61" i="8"/>
  <c r="C61" i="8"/>
  <c r="B61" i="8"/>
  <c r="L59" i="8"/>
  <c r="K59" i="8"/>
  <c r="J59" i="8"/>
  <c r="I59" i="8"/>
  <c r="H59" i="8"/>
  <c r="G59" i="8"/>
  <c r="F59" i="8"/>
  <c r="E59" i="8"/>
  <c r="D59" i="8"/>
  <c r="C59" i="8"/>
  <c r="B59" i="8"/>
  <c r="L55" i="8"/>
  <c r="K55" i="8"/>
  <c r="J55" i="8"/>
  <c r="I55" i="8"/>
  <c r="H55" i="8"/>
  <c r="G55" i="8"/>
  <c r="F55" i="8"/>
  <c r="E55" i="8"/>
  <c r="D55" i="8"/>
  <c r="C55" i="8"/>
  <c r="B55" i="8"/>
  <c r="L52" i="8"/>
  <c r="K52" i="8"/>
  <c r="J52" i="8"/>
  <c r="I52" i="8"/>
  <c r="H52" i="8"/>
  <c r="G52" i="8"/>
  <c r="F52" i="8"/>
  <c r="E52" i="8"/>
  <c r="D52" i="8"/>
  <c r="C52" i="8"/>
  <c r="B52" i="8"/>
  <c r="L49" i="8"/>
  <c r="K49" i="8"/>
  <c r="J49" i="8"/>
  <c r="I49" i="8"/>
  <c r="H49" i="8"/>
  <c r="G49" i="8"/>
  <c r="F49" i="8"/>
  <c r="E49" i="8"/>
  <c r="D49" i="8"/>
  <c r="C49" i="8"/>
  <c r="B49" i="8"/>
  <c r="L47" i="8"/>
  <c r="K47" i="8"/>
  <c r="J47" i="8"/>
  <c r="I47" i="8"/>
  <c r="H47" i="8"/>
  <c r="G47" i="8"/>
  <c r="F47" i="8"/>
  <c r="E47" i="8"/>
  <c r="D47" i="8"/>
  <c r="C47" i="8"/>
  <c r="B47" i="8"/>
  <c r="L45" i="8"/>
  <c r="K45" i="8"/>
  <c r="J45" i="8"/>
  <c r="I45" i="8"/>
  <c r="H45" i="8"/>
  <c r="G45" i="8"/>
  <c r="F45" i="8"/>
  <c r="E45" i="8"/>
  <c r="D45" i="8"/>
  <c r="C45" i="8"/>
  <c r="B45" i="8"/>
  <c r="L42" i="8"/>
  <c r="K42" i="8"/>
  <c r="J42" i="8"/>
  <c r="I42" i="8"/>
  <c r="H42" i="8"/>
  <c r="G42" i="8"/>
  <c r="F42" i="8"/>
  <c r="E42" i="8"/>
  <c r="D42" i="8"/>
  <c r="C42" i="8"/>
  <c r="B42" i="8"/>
  <c r="L39" i="8"/>
  <c r="K39" i="8"/>
  <c r="J39" i="8"/>
  <c r="I39" i="8"/>
  <c r="H39" i="8"/>
  <c r="G39" i="8"/>
  <c r="F39" i="8"/>
  <c r="E39" i="8"/>
  <c r="D39" i="8"/>
  <c r="C39" i="8"/>
  <c r="B39" i="8"/>
  <c r="L37" i="8"/>
  <c r="K37" i="8"/>
  <c r="J37" i="8"/>
  <c r="I37" i="8"/>
  <c r="H37" i="8"/>
  <c r="G37" i="8"/>
  <c r="F37" i="8"/>
  <c r="E37" i="8"/>
  <c r="D37" i="8"/>
  <c r="C37" i="8"/>
  <c r="B37" i="8"/>
  <c r="L35" i="8"/>
  <c r="K35" i="8"/>
  <c r="J35" i="8"/>
  <c r="I35" i="8"/>
  <c r="H35" i="8"/>
  <c r="G35" i="8"/>
  <c r="F35" i="8"/>
  <c r="E35" i="8"/>
  <c r="D35" i="8"/>
  <c r="C35" i="8"/>
  <c r="B35" i="8"/>
  <c r="L31" i="8"/>
  <c r="K31" i="8"/>
  <c r="J31" i="8"/>
  <c r="I31" i="8"/>
  <c r="H31" i="8"/>
  <c r="G31" i="8"/>
  <c r="F31" i="8"/>
  <c r="E31" i="8"/>
  <c r="D31" i="8"/>
  <c r="C31" i="8"/>
  <c r="B31" i="8"/>
  <c r="L27" i="8"/>
  <c r="K27" i="8"/>
  <c r="J27" i="8"/>
  <c r="I27" i="8"/>
  <c r="H27" i="8"/>
  <c r="G27" i="8"/>
  <c r="F27" i="8"/>
  <c r="E27" i="8"/>
  <c r="D27" i="8"/>
  <c r="C27" i="8"/>
  <c r="B27" i="8"/>
  <c r="L24" i="8"/>
  <c r="K24" i="8"/>
  <c r="J24" i="8"/>
  <c r="I24" i="8"/>
  <c r="H24" i="8"/>
  <c r="G24" i="8"/>
  <c r="F24" i="8"/>
  <c r="E24" i="8"/>
  <c r="D24" i="8"/>
  <c r="C24" i="8"/>
  <c r="B24" i="8"/>
  <c r="L21" i="8"/>
  <c r="K21" i="8"/>
  <c r="J21" i="8"/>
  <c r="I21" i="8"/>
  <c r="H21" i="8"/>
  <c r="G21" i="8"/>
  <c r="F21" i="8"/>
  <c r="E21" i="8"/>
  <c r="D21" i="8"/>
  <c r="C21" i="8"/>
  <c r="B21" i="8"/>
  <c r="L18" i="8"/>
  <c r="K18" i="8"/>
  <c r="J18" i="8"/>
  <c r="I18" i="8"/>
  <c r="H18" i="8"/>
  <c r="G18" i="8"/>
  <c r="F18" i="8"/>
  <c r="E18" i="8"/>
  <c r="D18" i="8"/>
  <c r="C18" i="8"/>
  <c r="B18" i="8"/>
  <c r="L14" i="8"/>
  <c r="K14" i="8"/>
  <c r="J14" i="8"/>
  <c r="I14" i="8"/>
  <c r="H14" i="8"/>
  <c r="G14" i="8"/>
  <c r="F14" i="8"/>
  <c r="E14" i="8"/>
  <c r="D14" i="8"/>
  <c r="C14" i="8"/>
  <c r="B14" i="8"/>
  <c r="L11" i="8"/>
  <c r="K11" i="8"/>
  <c r="J11" i="8"/>
  <c r="I11" i="8"/>
  <c r="H11" i="8"/>
  <c r="G11" i="8"/>
  <c r="F11" i="8"/>
  <c r="E11" i="8"/>
  <c r="D11" i="8"/>
  <c r="C11" i="8"/>
  <c r="B11" i="8"/>
  <c r="L8" i="8"/>
  <c r="K8" i="8"/>
  <c r="J8" i="8"/>
  <c r="I8" i="8"/>
  <c r="H8" i="8"/>
  <c r="G8" i="8"/>
  <c r="F8" i="8"/>
  <c r="E8" i="8"/>
  <c r="D8" i="8"/>
  <c r="C8" i="8"/>
  <c r="B8" i="8"/>
  <c r="L5" i="8"/>
  <c r="K5" i="8"/>
  <c r="J5" i="8"/>
  <c r="I5" i="8"/>
  <c r="H5" i="8"/>
  <c r="G5" i="8"/>
  <c r="F5" i="8"/>
  <c r="E5" i="8"/>
  <c r="D5" i="8"/>
  <c r="C5" i="8"/>
  <c r="B5" i="8"/>
  <c r="L39" i="7"/>
  <c r="K39" i="7"/>
  <c r="J39" i="7"/>
  <c r="I39" i="7"/>
  <c r="H39" i="7"/>
  <c r="G39" i="7"/>
  <c r="F39" i="7"/>
  <c r="C39" i="7"/>
  <c r="B39" i="7"/>
  <c r="L35" i="7"/>
  <c r="K35" i="7"/>
  <c r="J35" i="7"/>
  <c r="I35" i="7"/>
  <c r="H35" i="7"/>
  <c r="G35" i="7"/>
  <c r="F35" i="7"/>
  <c r="C35" i="7"/>
  <c r="B35" i="7"/>
  <c r="L33" i="7"/>
  <c r="K33" i="7"/>
  <c r="J33" i="7"/>
  <c r="I33" i="7"/>
  <c r="H33" i="7"/>
  <c r="G33" i="7"/>
  <c r="F33" i="7"/>
  <c r="C33" i="7"/>
  <c r="B33" i="7"/>
  <c r="L31" i="7"/>
  <c r="K31" i="7"/>
  <c r="J31" i="7"/>
  <c r="I31" i="7"/>
  <c r="H31" i="7"/>
  <c r="G31" i="7"/>
  <c r="F31" i="7"/>
  <c r="C31" i="7"/>
  <c r="B31" i="7"/>
  <c r="L29" i="7"/>
  <c r="K29" i="7"/>
  <c r="J29" i="7"/>
  <c r="I29" i="7"/>
  <c r="H29" i="7"/>
  <c r="G29" i="7"/>
  <c r="F29" i="7"/>
  <c r="C29" i="7"/>
  <c r="B29" i="7"/>
  <c r="L27" i="7"/>
  <c r="K27" i="7"/>
  <c r="J27" i="7"/>
  <c r="I27" i="7"/>
  <c r="H27" i="7"/>
  <c r="G27" i="7"/>
  <c r="F27" i="7"/>
  <c r="C27" i="7"/>
  <c r="B27" i="7"/>
  <c r="L24" i="7"/>
  <c r="K24" i="7"/>
  <c r="J24" i="7"/>
  <c r="I24" i="7"/>
  <c r="H24" i="7"/>
  <c r="G24" i="7"/>
  <c r="F24" i="7"/>
  <c r="C24" i="7"/>
  <c r="B24" i="7"/>
  <c r="L21" i="7"/>
  <c r="K21" i="7"/>
  <c r="J21" i="7"/>
  <c r="I21" i="7"/>
  <c r="H21" i="7"/>
  <c r="G21" i="7"/>
  <c r="F21" i="7"/>
  <c r="C21" i="7"/>
  <c r="B21" i="7"/>
  <c r="L18" i="7"/>
  <c r="K18" i="7"/>
  <c r="J18" i="7"/>
  <c r="I18" i="7"/>
  <c r="H18" i="7"/>
  <c r="G18" i="7"/>
  <c r="F18" i="7"/>
  <c r="C18" i="7"/>
  <c r="B18" i="7"/>
  <c r="L16" i="7"/>
  <c r="K16" i="7"/>
  <c r="J16" i="7"/>
  <c r="I16" i="7"/>
  <c r="H16" i="7"/>
  <c r="G16" i="7"/>
  <c r="F16" i="7"/>
  <c r="C16" i="7"/>
  <c r="B16" i="7"/>
  <c r="L14" i="7"/>
  <c r="K14" i="7"/>
  <c r="J14" i="7"/>
  <c r="I14" i="7"/>
  <c r="H14" i="7"/>
  <c r="G14" i="7"/>
  <c r="F14" i="7"/>
  <c r="C14" i="7"/>
  <c r="B14" i="7"/>
  <c r="L12" i="7"/>
  <c r="K12" i="7"/>
  <c r="J12" i="7"/>
  <c r="I12" i="7"/>
  <c r="H12" i="7"/>
  <c r="G12" i="7"/>
  <c r="F12" i="7"/>
  <c r="C12" i="7"/>
  <c r="B12" i="7"/>
  <c r="L9" i="7"/>
  <c r="K9" i="7"/>
  <c r="J9" i="7"/>
  <c r="I9" i="7"/>
  <c r="H9" i="7"/>
  <c r="G9" i="7"/>
  <c r="F9" i="7"/>
  <c r="C9" i="7"/>
  <c r="B9" i="7"/>
  <c r="L7" i="7"/>
  <c r="K7" i="7"/>
  <c r="J7" i="7"/>
  <c r="I7" i="7"/>
  <c r="H7" i="7"/>
  <c r="G7" i="7"/>
  <c r="F7" i="7"/>
  <c r="C7" i="7"/>
  <c r="B7" i="7"/>
  <c r="L4" i="7"/>
  <c r="K4" i="7"/>
  <c r="J4" i="7"/>
  <c r="I4" i="7"/>
  <c r="H4" i="7"/>
  <c r="G4" i="7"/>
  <c r="F4" i="7"/>
  <c r="C4" i="7"/>
  <c r="B4" i="7"/>
  <c r="B5" i="4"/>
  <c r="C5" i="4"/>
  <c r="G5" i="4"/>
  <c r="H5" i="4"/>
  <c r="I5" i="4"/>
  <c r="J5" i="4"/>
  <c r="K5" i="4"/>
  <c r="L5" i="4"/>
  <c r="B8" i="4"/>
  <c r="C8" i="4"/>
  <c r="G8" i="4"/>
  <c r="H8" i="4"/>
  <c r="I8" i="4"/>
  <c r="J8" i="4"/>
  <c r="K8" i="4"/>
  <c r="L8" i="4"/>
  <c r="B11" i="4"/>
  <c r="C11" i="4"/>
  <c r="G11" i="4"/>
  <c r="H11" i="4"/>
  <c r="I11" i="4"/>
  <c r="J11" i="4"/>
  <c r="K11" i="4"/>
  <c r="L11" i="4"/>
  <c r="B16" i="4"/>
  <c r="C16" i="4"/>
  <c r="G16" i="4"/>
  <c r="H16" i="4"/>
  <c r="I16" i="4"/>
  <c r="J16" i="4"/>
  <c r="K16" i="4"/>
  <c r="L16" i="4"/>
  <c r="B19" i="4"/>
  <c r="C19" i="4"/>
  <c r="G19" i="4"/>
  <c r="H19" i="4"/>
  <c r="I19" i="4"/>
  <c r="J19" i="4"/>
  <c r="K19" i="4"/>
  <c r="L19" i="4"/>
  <c r="B21" i="4"/>
  <c r="C21" i="4"/>
  <c r="G21" i="4"/>
  <c r="H21" i="4"/>
  <c r="I21" i="4"/>
  <c r="J21" i="4"/>
  <c r="K21" i="4"/>
  <c r="L21" i="4"/>
  <c r="B24" i="4"/>
  <c r="C24" i="4"/>
  <c r="G24" i="4"/>
  <c r="H24" i="4"/>
  <c r="I24" i="4"/>
  <c r="J24" i="4"/>
  <c r="K24" i="4"/>
  <c r="L24" i="4"/>
  <c r="B26" i="4"/>
  <c r="C26" i="4"/>
  <c r="G26" i="4"/>
  <c r="H26" i="4"/>
  <c r="I26" i="4"/>
  <c r="J26" i="4"/>
  <c r="K26" i="4"/>
  <c r="L26" i="4"/>
  <c r="B29" i="4"/>
  <c r="C29" i="4"/>
  <c r="G29" i="4"/>
  <c r="H29" i="4"/>
  <c r="I29" i="4"/>
  <c r="J29" i="4"/>
  <c r="K29" i="4"/>
  <c r="L29" i="4"/>
  <c r="B32" i="4"/>
  <c r="C32" i="4"/>
  <c r="G32" i="4"/>
  <c r="H32" i="4"/>
  <c r="I32" i="4"/>
  <c r="J32" i="4"/>
  <c r="K32" i="4"/>
  <c r="L32" i="4"/>
  <c r="B34" i="4"/>
  <c r="C34" i="4"/>
  <c r="G34" i="4"/>
  <c r="H34" i="4"/>
  <c r="I34" i="4"/>
  <c r="J34" i="4"/>
  <c r="K34" i="4"/>
  <c r="L34" i="4"/>
  <c r="B36" i="4"/>
  <c r="C36" i="4"/>
  <c r="G36" i="4"/>
  <c r="H36" i="4"/>
  <c r="I36" i="4"/>
  <c r="J36" i="4"/>
  <c r="K36" i="4"/>
  <c r="L36" i="4"/>
  <c r="B38" i="4"/>
  <c r="C38" i="4"/>
  <c r="G38" i="4"/>
  <c r="H38" i="4"/>
  <c r="I38" i="4"/>
  <c r="J38" i="4"/>
  <c r="K38" i="4"/>
  <c r="L38" i="4"/>
  <c r="B41" i="4"/>
  <c r="C41" i="4"/>
  <c r="G41" i="4"/>
  <c r="H41" i="4"/>
  <c r="I41" i="4"/>
  <c r="J41" i="4"/>
  <c r="K41" i="4"/>
  <c r="L41" i="4"/>
  <c r="B43" i="4"/>
  <c r="C43" i="4"/>
  <c r="G43" i="4"/>
  <c r="H43" i="4"/>
  <c r="I43" i="4"/>
  <c r="J43" i="4"/>
  <c r="K43" i="4"/>
  <c r="L43" i="4"/>
  <c r="B46" i="4"/>
  <c r="C46" i="4"/>
  <c r="G46" i="4"/>
  <c r="H46" i="4"/>
  <c r="I46" i="4"/>
  <c r="J46" i="4"/>
  <c r="K46" i="4"/>
  <c r="L46" i="4"/>
  <c r="B48" i="4"/>
  <c r="C48" i="4"/>
  <c r="G48" i="4"/>
  <c r="H48" i="4"/>
  <c r="I48" i="4"/>
  <c r="J48" i="4"/>
  <c r="K48" i="4"/>
  <c r="L48" i="4"/>
  <c r="B50" i="4"/>
  <c r="C50" i="4"/>
  <c r="G50" i="4"/>
  <c r="H50" i="4"/>
  <c r="I50" i="4"/>
  <c r="J50" i="4"/>
  <c r="K50" i="4"/>
  <c r="L50" i="4"/>
  <c r="B52" i="4"/>
  <c r="C52" i="4"/>
  <c r="G52" i="4"/>
  <c r="H52" i="4"/>
  <c r="I52" i="4"/>
  <c r="J52" i="4"/>
  <c r="K52" i="4"/>
  <c r="L52" i="4"/>
  <c r="B54" i="4"/>
  <c r="C54" i="4"/>
  <c r="G54" i="4"/>
  <c r="H54" i="4"/>
  <c r="I54" i="4"/>
  <c r="J54" i="4"/>
  <c r="K54" i="4"/>
  <c r="L54" i="4"/>
  <c r="B56" i="4"/>
  <c r="C56" i="4"/>
  <c r="G56" i="4"/>
  <c r="H56" i="4"/>
  <c r="I56" i="4"/>
  <c r="J56" i="4"/>
  <c r="K56" i="4"/>
  <c r="L56" i="4"/>
  <c r="B58" i="4"/>
  <c r="C58" i="4"/>
  <c r="G58" i="4"/>
  <c r="H58" i="4"/>
  <c r="I58" i="4"/>
  <c r="J58" i="4"/>
  <c r="K58" i="4"/>
  <c r="L58" i="4"/>
  <c r="B60" i="4"/>
  <c r="C60" i="4"/>
  <c r="G60" i="4"/>
  <c r="H60" i="4"/>
  <c r="I60" i="4"/>
  <c r="J60" i="4"/>
  <c r="K60" i="4"/>
  <c r="L60" i="4"/>
  <c r="B62" i="4"/>
  <c r="C62" i="4"/>
  <c r="G62" i="4"/>
  <c r="H62" i="4"/>
  <c r="I62" i="4"/>
  <c r="J62" i="4"/>
  <c r="K62" i="4"/>
  <c r="L62" i="4"/>
  <c r="B65" i="4"/>
  <c r="C65" i="4"/>
  <c r="G65" i="4"/>
  <c r="H65" i="4"/>
  <c r="I65" i="4"/>
  <c r="J65" i="4"/>
  <c r="K65" i="4"/>
  <c r="L65" i="4"/>
  <c r="B68" i="4"/>
  <c r="C68" i="4"/>
  <c r="G68" i="4"/>
  <c r="H68" i="4"/>
  <c r="I68" i="4"/>
  <c r="J68" i="4"/>
  <c r="K68" i="4"/>
  <c r="L68" i="4"/>
  <c r="B70" i="4"/>
  <c r="C70" i="4"/>
  <c r="G70" i="4"/>
  <c r="H70" i="4"/>
  <c r="I70" i="4"/>
  <c r="J70" i="4"/>
  <c r="K70" i="4"/>
  <c r="L70" i="4"/>
  <c r="B73" i="4"/>
  <c r="C73" i="4"/>
  <c r="G73" i="4"/>
  <c r="H73" i="4"/>
  <c r="I73" i="4"/>
  <c r="J73" i="4"/>
  <c r="K73" i="4"/>
  <c r="L73" i="4"/>
  <c r="B76" i="4"/>
  <c r="C76" i="4"/>
  <c r="G76" i="4"/>
  <c r="H76" i="4"/>
  <c r="I76" i="4"/>
  <c r="J76" i="4"/>
  <c r="K76" i="4"/>
  <c r="L76" i="4"/>
  <c r="B79" i="4"/>
  <c r="C79" i="4"/>
  <c r="G79" i="4"/>
  <c r="H79" i="4"/>
  <c r="I79" i="4"/>
  <c r="J79" i="4"/>
  <c r="K79" i="4"/>
  <c r="L79" i="4"/>
  <c r="B81" i="4"/>
  <c r="C81" i="4"/>
  <c r="G81" i="4"/>
  <c r="H81" i="4"/>
  <c r="I81" i="4"/>
  <c r="J81" i="4"/>
  <c r="K81" i="4"/>
  <c r="L81" i="4"/>
  <c r="B83" i="4"/>
  <c r="C83" i="4"/>
  <c r="G83" i="4"/>
  <c r="H83" i="4"/>
  <c r="I83" i="4"/>
  <c r="J83" i="4"/>
  <c r="K83" i="4"/>
  <c r="L83" i="4"/>
  <c r="B85" i="4"/>
  <c r="C85" i="4"/>
  <c r="G85" i="4"/>
  <c r="H85" i="4"/>
  <c r="I85" i="4"/>
  <c r="J85" i="4"/>
  <c r="K85" i="4"/>
  <c r="L85" i="4"/>
  <c r="B87" i="4"/>
  <c r="C87" i="4"/>
  <c r="G87" i="4"/>
  <c r="H87" i="4"/>
  <c r="I87" i="4"/>
  <c r="J87" i="4"/>
  <c r="K87" i="4"/>
  <c r="L87" i="4"/>
  <c r="B89" i="4"/>
  <c r="C89" i="4"/>
  <c r="G89" i="4"/>
  <c r="H89" i="4"/>
  <c r="I89" i="4"/>
  <c r="J89" i="4"/>
  <c r="K89" i="4"/>
  <c r="L89" i="4"/>
  <c r="B91" i="4"/>
  <c r="C91" i="4"/>
  <c r="G91" i="4"/>
  <c r="H91" i="4"/>
  <c r="I91" i="4"/>
  <c r="J91" i="4"/>
  <c r="K91" i="4"/>
  <c r="L91" i="4"/>
  <c r="B93" i="4"/>
  <c r="C93" i="4"/>
  <c r="G93" i="4"/>
  <c r="H93" i="4"/>
  <c r="I93" i="4"/>
  <c r="J93" i="4"/>
  <c r="K93" i="4"/>
  <c r="L93" i="4"/>
  <c r="K49" i="29"/>
  <c r="J49" i="29"/>
  <c r="I49" i="29"/>
  <c r="H49" i="29"/>
  <c r="G49" i="29"/>
  <c r="F49" i="29"/>
  <c r="B49" i="29"/>
  <c r="K47" i="29"/>
  <c r="J47" i="29"/>
  <c r="I47" i="29"/>
  <c r="H47" i="29"/>
  <c r="G47" i="29"/>
  <c r="F47" i="29"/>
  <c r="B47" i="29"/>
  <c r="K45" i="29"/>
  <c r="J45" i="29"/>
  <c r="I45" i="29"/>
  <c r="H45" i="29"/>
  <c r="G45" i="29"/>
  <c r="F45" i="29"/>
  <c r="B45" i="29"/>
  <c r="K43" i="29"/>
  <c r="J43" i="29"/>
  <c r="I43" i="29"/>
  <c r="H43" i="29"/>
  <c r="G43" i="29"/>
  <c r="F43" i="29"/>
  <c r="B43" i="29"/>
  <c r="K41" i="29"/>
  <c r="J41" i="29"/>
  <c r="I41" i="29"/>
  <c r="H41" i="29"/>
  <c r="G41" i="29"/>
  <c r="F41" i="29"/>
  <c r="B41" i="29"/>
  <c r="K39" i="29"/>
  <c r="J39" i="29"/>
  <c r="I39" i="29"/>
  <c r="H39" i="29"/>
  <c r="G39" i="29"/>
  <c r="F39" i="29"/>
  <c r="B39" i="29"/>
  <c r="K37" i="29"/>
  <c r="J37" i="29"/>
  <c r="I37" i="29"/>
  <c r="H37" i="29"/>
  <c r="G37" i="29"/>
  <c r="F37" i="29"/>
  <c r="B37" i="29"/>
  <c r="K35" i="29"/>
  <c r="J35" i="29"/>
  <c r="I35" i="29"/>
  <c r="H35" i="29"/>
  <c r="G35" i="29"/>
  <c r="F35" i="29"/>
  <c r="B35" i="29"/>
  <c r="K33" i="29"/>
  <c r="J33" i="29"/>
  <c r="I33" i="29"/>
  <c r="H33" i="29"/>
  <c r="G33" i="29"/>
  <c r="F33" i="29"/>
  <c r="B33" i="29"/>
  <c r="K30" i="29"/>
  <c r="J30" i="29"/>
  <c r="I30" i="29"/>
  <c r="H30" i="29"/>
  <c r="G30" i="29"/>
  <c r="F30" i="29"/>
  <c r="B30" i="29"/>
  <c r="K28" i="29"/>
  <c r="J28" i="29"/>
  <c r="I28" i="29"/>
  <c r="H28" i="29"/>
  <c r="G28" i="29"/>
  <c r="F28" i="29"/>
  <c r="B28" i="29"/>
  <c r="K26" i="29"/>
  <c r="J26" i="29"/>
  <c r="I26" i="29"/>
  <c r="H26" i="29"/>
  <c r="G26" i="29"/>
  <c r="F26" i="29"/>
  <c r="B26" i="29"/>
  <c r="K24" i="29"/>
  <c r="J24" i="29"/>
  <c r="I24" i="29"/>
  <c r="H24" i="29"/>
  <c r="G24" i="29"/>
  <c r="F24" i="29"/>
  <c r="B24" i="29"/>
  <c r="K22" i="29"/>
  <c r="J22" i="29"/>
  <c r="I22" i="29"/>
  <c r="H22" i="29"/>
  <c r="G22" i="29"/>
  <c r="F22" i="29"/>
  <c r="B22" i="29"/>
  <c r="K20" i="29"/>
  <c r="J20" i="29"/>
  <c r="I20" i="29"/>
  <c r="H20" i="29"/>
  <c r="G20" i="29"/>
  <c r="F20" i="29"/>
  <c r="B20" i="29"/>
  <c r="K18" i="29"/>
  <c r="J18" i="29"/>
  <c r="I18" i="29"/>
  <c r="H18" i="29"/>
  <c r="G18" i="29"/>
  <c r="F18" i="29"/>
  <c r="B18" i="29"/>
  <c r="K16" i="29"/>
  <c r="J16" i="29"/>
  <c r="I16" i="29"/>
  <c r="H16" i="29"/>
  <c r="G16" i="29"/>
  <c r="F16" i="29"/>
  <c r="B16" i="29"/>
  <c r="K14" i="29"/>
  <c r="J14" i="29"/>
  <c r="I14" i="29"/>
  <c r="H14" i="29"/>
  <c r="G14" i="29"/>
  <c r="F14" i="29"/>
  <c r="B14" i="29"/>
  <c r="K12" i="29"/>
  <c r="J12" i="29"/>
  <c r="I12" i="29"/>
  <c r="H12" i="29"/>
  <c r="G12" i="29"/>
  <c r="F12" i="29"/>
  <c r="B12" i="29"/>
  <c r="K10" i="29"/>
  <c r="J10" i="29"/>
  <c r="I10" i="29"/>
  <c r="H10" i="29"/>
  <c r="G10" i="29"/>
  <c r="F10" i="29"/>
  <c r="B10" i="29"/>
  <c r="K7" i="29"/>
  <c r="J7" i="29"/>
  <c r="I7" i="29"/>
  <c r="H7" i="29"/>
  <c r="G7" i="29"/>
  <c r="F7" i="29"/>
  <c r="B7" i="29"/>
  <c r="K4" i="29"/>
  <c r="J4" i="29"/>
  <c r="I4" i="29"/>
  <c r="H4" i="29"/>
  <c r="G4" i="29"/>
  <c r="F4" i="29"/>
  <c r="B4" i="29"/>
  <c r="B15" i="26"/>
  <c r="F15" i="26"/>
  <c r="G15" i="26"/>
  <c r="H15" i="26"/>
  <c r="I15" i="26"/>
  <c r="J15" i="26"/>
  <c r="K15" i="26"/>
  <c r="L15" i="26"/>
  <c r="B17" i="26"/>
  <c r="F17" i="26"/>
  <c r="G17" i="26"/>
  <c r="H17" i="26"/>
  <c r="I17" i="26"/>
  <c r="J17" i="26"/>
  <c r="K17" i="26"/>
  <c r="L17" i="26"/>
  <c r="B19" i="26"/>
  <c r="F19" i="26"/>
  <c r="G19" i="26"/>
  <c r="H19" i="26"/>
  <c r="I19" i="26"/>
  <c r="J19" i="26"/>
  <c r="K19" i="26"/>
  <c r="L19" i="26"/>
  <c r="B21" i="26"/>
  <c r="F21" i="26"/>
  <c r="G21" i="26"/>
  <c r="H21" i="26"/>
  <c r="I21" i="26"/>
  <c r="J21" i="26"/>
  <c r="K21" i="26"/>
  <c r="L21" i="26"/>
  <c r="B23" i="26"/>
  <c r="F23" i="26"/>
  <c r="G23" i="26"/>
  <c r="H23" i="26"/>
  <c r="I23" i="26"/>
  <c r="J23" i="26"/>
  <c r="K23" i="26"/>
  <c r="L23" i="26"/>
  <c r="B25" i="26"/>
  <c r="F25" i="26"/>
  <c r="G25" i="26"/>
  <c r="H25" i="26"/>
  <c r="I25" i="26"/>
  <c r="J25" i="26"/>
  <c r="K25" i="26"/>
  <c r="L25" i="26"/>
  <c r="L12" i="26"/>
  <c r="K12" i="26"/>
  <c r="J12" i="26"/>
  <c r="I12" i="26"/>
  <c r="H12" i="26"/>
  <c r="G12" i="26"/>
  <c r="F12" i="26"/>
  <c r="B12" i="26"/>
  <c r="L10" i="26"/>
  <c r="K10" i="26"/>
  <c r="J10" i="26"/>
  <c r="I10" i="26"/>
  <c r="H10" i="26"/>
  <c r="G10" i="26"/>
  <c r="F10" i="26"/>
  <c r="B10" i="26"/>
  <c r="L7" i="26"/>
  <c r="K7" i="26"/>
  <c r="J7" i="26"/>
  <c r="I7" i="26"/>
  <c r="H7" i="26"/>
  <c r="G7" i="26"/>
  <c r="F7" i="26"/>
  <c r="B7" i="26"/>
  <c r="L5" i="26"/>
  <c r="K5" i="26"/>
  <c r="J5" i="26"/>
  <c r="I5" i="26"/>
  <c r="H5" i="26"/>
  <c r="G5" i="26"/>
  <c r="F5" i="26"/>
  <c r="B5" i="26"/>
  <c r="L3" i="26"/>
  <c r="K3" i="26"/>
  <c r="J3" i="26"/>
  <c r="I3" i="26"/>
  <c r="H3" i="26"/>
  <c r="G3" i="26"/>
  <c r="F3" i="26"/>
  <c r="B3" i="26"/>
  <c r="N42" i="21"/>
  <c r="M42" i="21"/>
  <c r="L42" i="21"/>
  <c r="K42" i="21"/>
  <c r="J42" i="21"/>
  <c r="B42" i="21"/>
  <c r="N40" i="21"/>
  <c r="M40" i="21"/>
  <c r="L40" i="21"/>
  <c r="K40" i="21"/>
  <c r="J40" i="21"/>
  <c r="B40" i="21"/>
  <c r="N38" i="21"/>
  <c r="M38" i="21"/>
  <c r="L38" i="21"/>
  <c r="K38" i="21"/>
  <c r="J38" i="21"/>
  <c r="B38" i="21"/>
  <c r="N36" i="21"/>
  <c r="M36" i="21"/>
  <c r="L36" i="21"/>
  <c r="K36" i="21"/>
  <c r="J36" i="21"/>
  <c r="B36" i="21"/>
  <c r="N34" i="21"/>
  <c r="M34" i="21"/>
  <c r="L34" i="21"/>
  <c r="K34" i="21"/>
  <c r="J34" i="21"/>
  <c r="B34" i="21"/>
  <c r="N31" i="21"/>
  <c r="M31" i="21"/>
  <c r="L31" i="21"/>
  <c r="K31" i="21"/>
  <c r="J31" i="21"/>
  <c r="B31" i="21"/>
  <c r="N29" i="21"/>
  <c r="M29" i="21"/>
  <c r="L29" i="21"/>
  <c r="K29" i="21"/>
  <c r="J29" i="21"/>
  <c r="B29" i="21"/>
  <c r="N27" i="21"/>
  <c r="M27" i="21"/>
  <c r="L27" i="21"/>
  <c r="K27" i="21"/>
  <c r="J27" i="21"/>
  <c r="B27" i="21"/>
  <c r="N25" i="21"/>
  <c r="M25" i="21"/>
  <c r="L25" i="21"/>
  <c r="K25" i="21"/>
  <c r="J25" i="21"/>
  <c r="B25" i="21"/>
  <c r="N22" i="21"/>
  <c r="M22" i="21"/>
  <c r="L22" i="21"/>
  <c r="K22" i="21"/>
  <c r="J22" i="21"/>
  <c r="B22" i="21"/>
  <c r="N19" i="21"/>
  <c r="M19" i="21"/>
  <c r="L19" i="21"/>
  <c r="K19" i="21"/>
  <c r="J19" i="21"/>
  <c r="B19" i="21"/>
  <c r="N17" i="21"/>
  <c r="M17" i="21"/>
  <c r="L17" i="21"/>
  <c r="K17" i="21"/>
  <c r="J17" i="21"/>
  <c r="B17" i="21"/>
  <c r="N13" i="21"/>
  <c r="M13" i="21"/>
  <c r="L13" i="21"/>
  <c r="K13" i="21"/>
  <c r="J13" i="21"/>
  <c r="B13" i="21"/>
  <c r="N10" i="21"/>
  <c r="M10" i="21"/>
  <c r="L10" i="21"/>
  <c r="K10" i="21"/>
  <c r="J10" i="21"/>
  <c r="B10" i="21"/>
  <c r="N7" i="21"/>
  <c r="M7" i="21"/>
  <c r="L7" i="21"/>
  <c r="K7" i="21"/>
  <c r="J7" i="21"/>
  <c r="B7" i="21"/>
  <c r="N4" i="21"/>
  <c r="M4" i="21"/>
  <c r="L4" i="21"/>
  <c r="K4" i="21"/>
  <c r="J4" i="21"/>
  <c r="B4" i="21"/>
  <c r="K57" i="19"/>
  <c r="J57" i="19"/>
  <c r="I57" i="19"/>
  <c r="H57" i="19"/>
  <c r="G57" i="19"/>
  <c r="F57" i="19"/>
  <c r="E57" i="19"/>
  <c r="D57" i="19"/>
  <c r="B57" i="19"/>
  <c r="K55" i="19"/>
  <c r="J55" i="19"/>
  <c r="I55" i="19"/>
  <c r="H55" i="19"/>
  <c r="G55" i="19"/>
  <c r="F55" i="19"/>
  <c r="E55" i="19"/>
  <c r="D55" i="19"/>
  <c r="B55" i="19"/>
  <c r="K53" i="19"/>
  <c r="J53" i="19"/>
  <c r="I53" i="19"/>
  <c r="H53" i="19"/>
  <c r="G53" i="19"/>
  <c r="F53" i="19"/>
  <c r="E53" i="19"/>
  <c r="D53" i="19"/>
  <c r="B53" i="19"/>
  <c r="K51" i="19"/>
  <c r="J51" i="19"/>
  <c r="I51" i="19"/>
  <c r="H51" i="19"/>
  <c r="G51" i="19"/>
  <c r="F51" i="19"/>
  <c r="E51" i="19"/>
  <c r="D51" i="19"/>
  <c r="B51" i="19"/>
  <c r="K49" i="19"/>
  <c r="J49" i="19"/>
  <c r="I49" i="19"/>
  <c r="H49" i="19"/>
  <c r="G49" i="19"/>
  <c r="F49" i="19"/>
  <c r="E49" i="19"/>
  <c r="D49" i="19"/>
  <c r="B49" i="19"/>
  <c r="K47" i="19"/>
  <c r="J47" i="19"/>
  <c r="I47" i="19"/>
  <c r="H47" i="19"/>
  <c r="G47" i="19"/>
  <c r="F47" i="19"/>
  <c r="E47" i="19"/>
  <c r="D47" i="19"/>
  <c r="B47" i="19"/>
  <c r="K45" i="19"/>
  <c r="J45" i="19"/>
  <c r="I45" i="19"/>
  <c r="H45" i="19"/>
  <c r="G45" i="19"/>
  <c r="F45" i="19"/>
  <c r="E45" i="19"/>
  <c r="D45" i="19"/>
  <c r="B45" i="19"/>
  <c r="K43" i="19"/>
  <c r="J43" i="19"/>
  <c r="I43" i="19"/>
  <c r="H43" i="19"/>
  <c r="G43" i="19"/>
  <c r="F43" i="19"/>
  <c r="E43" i="19"/>
  <c r="D43" i="19"/>
  <c r="B43" i="19"/>
  <c r="K41" i="19"/>
  <c r="J41" i="19"/>
  <c r="I41" i="19"/>
  <c r="H41" i="19"/>
  <c r="G41" i="19"/>
  <c r="F41" i="19"/>
  <c r="E41" i="19"/>
  <c r="D41" i="19"/>
  <c r="B41" i="19"/>
  <c r="K39" i="19"/>
  <c r="J39" i="19"/>
  <c r="I39" i="19"/>
  <c r="H39" i="19"/>
  <c r="G39" i="19"/>
  <c r="F39" i="19"/>
  <c r="E39" i="19"/>
  <c r="D39" i="19"/>
  <c r="B39" i="19"/>
  <c r="K36" i="19"/>
  <c r="J36" i="19"/>
  <c r="I36" i="19"/>
  <c r="H36" i="19"/>
  <c r="G36" i="19"/>
  <c r="F36" i="19"/>
  <c r="E36" i="19"/>
  <c r="D36" i="19"/>
  <c r="B36" i="19"/>
  <c r="K34" i="19"/>
  <c r="J34" i="19"/>
  <c r="I34" i="19"/>
  <c r="H34" i="19"/>
  <c r="G34" i="19"/>
  <c r="F34" i="19"/>
  <c r="E34" i="19"/>
  <c r="D34" i="19"/>
  <c r="B34" i="19"/>
  <c r="K32" i="19"/>
  <c r="J32" i="19"/>
  <c r="I32" i="19"/>
  <c r="H32" i="19"/>
  <c r="G32" i="19"/>
  <c r="F32" i="19"/>
  <c r="E32" i="19"/>
  <c r="D32" i="19"/>
  <c r="B32" i="19"/>
  <c r="K30" i="19"/>
  <c r="J30" i="19"/>
  <c r="I30" i="19"/>
  <c r="H30" i="19"/>
  <c r="G30" i="19"/>
  <c r="F30" i="19"/>
  <c r="E30" i="19"/>
  <c r="D30" i="19"/>
  <c r="B30" i="19"/>
  <c r="K28" i="19"/>
  <c r="J28" i="19"/>
  <c r="I28" i="19"/>
  <c r="H28" i="19"/>
  <c r="G28" i="19"/>
  <c r="F28" i="19"/>
  <c r="E28" i="19"/>
  <c r="D28" i="19"/>
  <c r="B28" i="19"/>
  <c r="K26" i="19"/>
  <c r="J26" i="19"/>
  <c r="I26" i="19"/>
  <c r="H26" i="19"/>
  <c r="G26" i="19"/>
  <c r="F26" i="19"/>
  <c r="E26" i="19"/>
  <c r="D26" i="19"/>
  <c r="B26" i="19"/>
  <c r="K24" i="19"/>
  <c r="J24" i="19"/>
  <c r="I24" i="19"/>
  <c r="H24" i="19"/>
  <c r="G24" i="19"/>
  <c r="F24" i="19"/>
  <c r="E24" i="19"/>
  <c r="D24" i="19"/>
  <c r="B24" i="19"/>
  <c r="K22" i="19"/>
  <c r="J22" i="19"/>
  <c r="I22" i="19"/>
  <c r="H22" i="19"/>
  <c r="G22" i="19"/>
  <c r="F22" i="19"/>
  <c r="E22" i="19"/>
  <c r="D22" i="19"/>
  <c r="B22" i="19"/>
  <c r="K20" i="19"/>
  <c r="J20" i="19"/>
  <c r="I20" i="19"/>
  <c r="H20" i="19"/>
  <c r="G20" i="19"/>
  <c r="F20" i="19"/>
  <c r="E20" i="19"/>
  <c r="D20" i="19"/>
  <c r="B20" i="19"/>
  <c r="K18" i="19"/>
  <c r="J18" i="19"/>
  <c r="I18" i="19"/>
  <c r="H18" i="19"/>
  <c r="G18" i="19"/>
  <c r="F18" i="19"/>
  <c r="E18" i="19"/>
  <c r="D18" i="19"/>
  <c r="B18" i="19"/>
  <c r="K16" i="19"/>
  <c r="J16" i="19"/>
  <c r="I16" i="19"/>
  <c r="H16" i="19"/>
  <c r="G16" i="19"/>
  <c r="F16" i="19"/>
  <c r="E16" i="19"/>
  <c r="D16" i="19"/>
  <c r="B16" i="19"/>
  <c r="K14" i="19"/>
  <c r="J14" i="19"/>
  <c r="I14" i="19"/>
  <c r="H14" i="19"/>
  <c r="G14" i="19"/>
  <c r="F14" i="19"/>
  <c r="E14" i="19"/>
  <c r="D14" i="19"/>
  <c r="B14" i="19"/>
  <c r="K11" i="19"/>
  <c r="J11" i="19"/>
  <c r="I11" i="19"/>
  <c r="H11" i="19"/>
  <c r="G11" i="19"/>
  <c r="F11" i="19"/>
  <c r="E11" i="19"/>
  <c r="D11" i="19"/>
  <c r="B11" i="19"/>
  <c r="K7" i="19"/>
  <c r="J7" i="19"/>
  <c r="I7" i="19"/>
  <c r="H7" i="19"/>
  <c r="G7" i="19"/>
  <c r="F7" i="19"/>
  <c r="E7" i="19"/>
  <c r="D7" i="19"/>
  <c r="B7" i="19"/>
  <c r="K4" i="19"/>
  <c r="J4" i="19"/>
  <c r="I4" i="19"/>
  <c r="H4" i="19"/>
  <c r="G4" i="19"/>
  <c r="F4" i="19"/>
  <c r="E4" i="19"/>
  <c r="D4" i="19"/>
  <c r="B4" i="19"/>
  <c r="L36" i="18"/>
  <c r="K36" i="18"/>
  <c r="J36" i="18"/>
  <c r="I36" i="18"/>
  <c r="H36" i="18"/>
  <c r="G36" i="18"/>
  <c r="B36" i="18"/>
  <c r="L34" i="18"/>
  <c r="K34" i="18"/>
  <c r="J34" i="18"/>
  <c r="I34" i="18"/>
  <c r="H34" i="18"/>
  <c r="G34" i="18"/>
  <c r="B34" i="18"/>
  <c r="L32" i="18"/>
  <c r="K32" i="18"/>
  <c r="J32" i="18"/>
  <c r="I32" i="18"/>
  <c r="H32" i="18"/>
  <c r="G32" i="18"/>
  <c r="B32" i="18"/>
  <c r="L30" i="18"/>
  <c r="K30" i="18"/>
  <c r="J30" i="18"/>
  <c r="I30" i="18"/>
  <c r="H30" i="18"/>
  <c r="G30" i="18"/>
  <c r="B30" i="18"/>
  <c r="L28" i="18"/>
  <c r="K28" i="18"/>
  <c r="J28" i="18"/>
  <c r="I28" i="18"/>
  <c r="H28" i="18"/>
  <c r="G28" i="18"/>
  <c r="B28" i="18"/>
  <c r="L26" i="18"/>
  <c r="K26" i="18"/>
  <c r="J26" i="18"/>
  <c r="I26" i="18"/>
  <c r="H26" i="18"/>
  <c r="G26" i="18"/>
  <c r="B26" i="18"/>
  <c r="L24" i="18"/>
  <c r="K24" i="18"/>
  <c r="J24" i="18"/>
  <c r="I24" i="18"/>
  <c r="H24" i="18"/>
  <c r="G24" i="18"/>
  <c r="B24" i="18"/>
  <c r="L22" i="18"/>
  <c r="K22" i="18"/>
  <c r="J22" i="18"/>
  <c r="I22" i="18"/>
  <c r="H22" i="18"/>
  <c r="G22" i="18"/>
  <c r="B22" i="18"/>
  <c r="L20" i="18"/>
  <c r="K20" i="18"/>
  <c r="J20" i="18"/>
  <c r="I20" i="18"/>
  <c r="H20" i="18"/>
  <c r="G20" i="18"/>
  <c r="B20" i="18"/>
  <c r="L18" i="18"/>
  <c r="K18" i="18"/>
  <c r="J18" i="18"/>
  <c r="I18" i="18"/>
  <c r="H18" i="18"/>
  <c r="G18" i="18"/>
  <c r="B18" i="18"/>
  <c r="L16" i="18"/>
  <c r="K16" i="18"/>
  <c r="J16" i="18"/>
  <c r="I16" i="18"/>
  <c r="H16" i="18"/>
  <c r="G16" i="18"/>
  <c r="B16" i="18"/>
  <c r="L14" i="18"/>
  <c r="K14" i="18"/>
  <c r="J14" i="18"/>
  <c r="I14" i="18"/>
  <c r="H14" i="18"/>
  <c r="G14" i="18"/>
  <c r="B14" i="18"/>
  <c r="L12" i="18"/>
  <c r="K12" i="18"/>
  <c r="J12" i="18"/>
  <c r="I12" i="18"/>
  <c r="H12" i="18"/>
  <c r="G12" i="18"/>
  <c r="B12" i="18"/>
  <c r="L10" i="18"/>
  <c r="K10" i="18"/>
  <c r="J10" i="18"/>
  <c r="I10" i="18"/>
  <c r="H10" i="18"/>
  <c r="G10" i="18"/>
  <c r="B10" i="18"/>
  <c r="L8" i="18"/>
  <c r="K8" i="18"/>
  <c r="J8" i="18"/>
  <c r="I8" i="18"/>
  <c r="H8" i="18"/>
  <c r="G8" i="18"/>
  <c r="B8" i="18"/>
  <c r="L6" i="18"/>
  <c r="K6" i="18"/>
  <c r="J6" i="18"/>
  <c r="I6" i="18"/>
  <c r="H6" i="18"/>
  <c r="G6" i="18"/>
  <c r="B6" i="18"/>
  <c r="L4" i="18"/>
  <c r="K4" i="18"/>
  <c r="J4" i="18"/>
  <c r="I4" i="18"/>
  <c r="H4" i="18"/>
  <c r="G4" i="18"/>
  <c r="B4" i="18"/>
  <c r="A3" i="9"/>
  <c r="A4" i="9" s="1"/>
  <c r="A5" i="9" s="1"/>
  <c r="M30" i="38" l="1"/>
  <c r="L30" i="38"/>
  <c r="K30" i="38"/>
  <c r="J30" i="38"/>
  <c r="I30" i="38"/>
  <c r="H30" i="38"/>
  <c r="F30" i="38"/>
  <c r="G30" i="38"/>
  <c r="B30" i="38"/>
  <c r="M27" i="38"/>
  <c r="L27" i="38"/>
  <c r="K27" i="38"/>
  <c r="J27" i="38"/>
  <c r="I27" i="38"/>
  <c r="H27" i="38"/>
  <c r="F27" i="38"/>
  <c r="G27" i="38"/>
  <c r="B27" i="38"/>
  <c r="M25" i="38"/>
  <c r="L25" i="38"/>
  <c r="K25" i="38"/>
  <c r="J25" i="38"/>
  <c r="I25" i="38"/>
  <c r="H25" i="38"/>
  <c r="F25" i="38"/>
  <c r="G25" i="38"/>
  <c r="B25" i="38"/>
  <c r="M23" i="38"/>
  <c r="L23" i="38"/>
  <c r="K23" i="38"/>
  <c r="J23" i="38"/>
  <c r="I23" i="38"/>
  <c r="H23" i="38"/>
  <c r="F23" i="38"/>
  <c r="G23" i="38"/>
  <c r="B23" i="38"/>
  <c r="M21" i="38"/>
  <c r="L21" i="38"/>
  <c r="K21" i="38"/>
  <c r="J21" i="38"/>
  <c r="I21" i="38"/>
  <c r="H21" i="38"/>
  <c r="F21" i="38"/>
  <c r="G21" i="38"/>
  <c r="B21" i="38"/>
  <c r="M18" i="38"/>
  <c r="L18" i="38"/>
  <c r="K18" i="38"/>
  <c r="J18" i="38"/>
  <c r="I18" i="38"/>
  <c r="H18" i="38"/>
  <c r="F18" i="38"/>
  <c r="G18" i="38"/>
  <c r="B18" i="38"/>
  <c r="M16" i="38"/>
  <c r="L16" i="38"/>
  <c r="K16" i="38"/>
  <c r="J16" i="38"/>
  <c r="I16" i="38"/>
  <c r="H16" i="38"/>
  <c r="F16" i="38"/>
  <c r="G16" i="38"/>
  <c r="B16" i="38"/>
  <c r="M14" i="38"/>
  <c r="L14" i="38"/>
  <c r="K14" i="38"/>
  <c r="J14" i="38"/>
  <c r="I14" i="38"/>
  <c r="H14" i="38"/>
  <c r="F14" i="38"/>
  <c r="G14" i="38"/>
  <c r="B14" i="38"/>
  <c r="M12" i="38"/>
  <c r="L12" i="38"/>
  <c r="K12" i="38"/>
  <c r="J12" i="38"/>
  <c r="I12" i="38"/>
  <c r="H12" i="38"/>
  <c r="F12" i="38"/>
  <c r="G12" i="38"/>
  <c r="B12" i="38"/>
  <c r="M10" i="38"/>
  <c r="L10" i="38"/>
  <c r="K10" i="38"/>
  <c r="J10" i="38"/>
  <c r="I10" i="38"/>
  <c r="H10" i="38"/>
  <c r="F10" i="38"/>
  <c r="G10" i="38"/>
  <c r="B10" i="38"/>
  <c r="M8" i="38"/>
  <c r="L8" i="38"/>
  <c r="K8" i="38"/>
  <c r="J8" i="38"/>
  <c r="I8" i="38"/>
  <c r="H8" i="38"/>
  <c r="F8" i="38"/>
  <c r="G8" i="38"/>
  <c r="B8" i="38"/>
  <c r="M6" i="38"/>
  <c r="L6" i="38"/>
  <c r="K6" i="38"/>
  <c r="J6" i="38"/>
  <c r="I6" i="38"/>
  <c r="H6" i="38"/>
  <c r="F6" i="38"/>
  <c r="G6" i="38"/>
  <c r="B6" i="38"/>
  <c r="M4" i="38"/>
  <c r="L4" i="38"/>
  <c r="K4" i="38"/>
  <c r="J4" i="38"/>
  <c r="I4" i="38"/>
  <c r="H4" i="38"/>
  <c r="F4" i="38"/>
  <c r="G4" i="38"/>
  <c r="B4" i="38"/>
  <c r="K68" i="35"/>
  <c r="J68" i="35"/>
  <c r="I68" i="35"/>
  <c r="H68" i="35"/>
  <c r="F68" i="35"/>
  <c r="G68" i="35"/>
  <c r="B68" i="35"/>
  <c r="K66" i="35"/>
  <c r="J66" i="35"/>
  <c r="I66" i="35"/>
  <c r="H66" i="35"/>
  <c r="F66" i="35"/>
  <c r="G66" i="35"/>
  <c r="B66" i="35"/>
  <c r="K64" i="35"/>
  <c r="J64" i="35"/>
  <c r="I64" i="35"/>
  <c r="H64" i="35"/>
  <c r="F64" i="35"/>
  <c r="G64" i="35"/>
  <c r="B64" i="35"/>
  <c r="K62" i="35"/>
  <c r="J62" i="35"/>
  <c r="I62" i="35"/>
  <c r="H62" i="35"/>
  <c r="F62" i="35"/>
  <c r="G62" i="35"/>
  <c r="B62" i="35"/>
  <c r="K59" i="35"/>
  <c r="J59" i="35"/>
  <c r="I59" i="35"/>
  <c r="H59" i="35"/>
  <c r="F59" i="35"/>
  <c r="G59" i="35"/>
  <c r="B59" i="35"/>
  <c r="K56" i="35"/>
  <c r="J56" i="35"/>
  <c r="I56" i="35"/>
  <c r="H56" i="35"/>
  <c r="F56" i="35"/>
  <c r="G56" i="35"/>
  <c r="B56" i="35"/>
  <c r="K54" i="35"/>
  <c r="J54" i="35"/>
  <c r="I54" i="35"/>
  <c r="H54" i="35"/>
  <c r="F54" i="35"/>
  <c r="G54" i="35"/>
  <c r="B54" i="35"/>
  <c r="K52" i="35"/>
  <c r="J52" i="35"/>
  <c r="I52" i="35"/>
  <c r="H52" i="35"/>
  <c r="F52" i="35"/>
  <c r="G52" i="35"/>
  <c r="B52" i="35"/>
  <c r="K50" i="35"/>
  <c r="J50" i="35"/>
  <c r="I50" i="35"/>
  <c r="H50" i="35"/>
  <c r="F50" i="35"/>
  <c r="G50" i="35"/>
  <c r="B50" i="35"/>
  <c r="K48" i="35"/>
  <c r="J48" i="35"/>
  <c r="I48" i="35"/>
  <c r="H48" i="35"/>
  <c r="F48" i="35"/>
  <c r="G48" i="35"/>
  <c r="B48" i="35"/>
  <c r="K46" i="35"/>
  <c r="J46" i="35"/>
  <c r="I46" i="35"/>
  <c r="H46" i="35"/>
  <c r="F46" i="35"/>
  <c r="G46" i="35"/>
  <c r="B46" i="35"/>
  <c r="K44" i="35"/>
  <c r="J44" i="35"/>
  <c r="I44" i="35"/>
  <c r="H44" i="35"/>
  <c r="F44" i="35"/>
  <c r="G44" i="35"/>
  <c r="B44" i="35"/>
  <c r="K42" i="35"/>
  <c r="J42" i="35"/>
  <c r="I42" i="35"/>
  <c r="H42" i="35"/>
  <c r="F42" i="35"/>
  <c r="G42" i="35"/>
  <c r="B42" i="35"/>
  <c r="K40" i="35"/>
  <c r="J40" i="35"/>
  <c r="I40" i="35"/>
  <c r="H40" i="35"/>
  <c r="F40" i="35"/>
  <c r="G40" i="35"/>
  <c r="B40" i="35"/>
  <c r="K38" i="35"/>
  <c r="J38" i="35"/>
  <c r="I38" i="35"/>
  <c r="H38" i="35"/>
  <c r="F38" i="35"/>
  <c r="G38" i="35"/>
  <c r="B38" i="35"/>
  <c r="K36" i="35"/>
  <c r="J36" i="35"/>
  <c r="I36" i="35"/>
  <c r="H36" i="35"/>
  <c r="F36" i="35"/>
  <c r="G36" i="35"/>
  <c r="B36" i="35"/>
  <c r="K34" i="35"/>
  <c r="J34" i="35"/>
  <c r="I34" i="35"/>
  <c r="H34" i="35"/>
  <c r="F34" i="35"/>
  <c r="G34" i="35"/>
  <c r="B34" i="35"/>
  <c r="K32" i="35"/>
  <c r="J32" i="35"/>
  <c r="I32" i="35"/>
  <c r="H32" i="35"/>
  <c r="F32" i="35"/>
  <c r="G32" i="35"/>
  <c r="B32" i="35"/>
  <c r="K30" i="35"/>
  <c r="J30" i="35"/>
  <c r="I30" i="35"/>
  <c r="H30" i="35"/>
  <c r="F30" i="35"/>
  <c r="G30" i="35"/>
  <c r="B30" i="35"/>
  <c r="K28" i="35"/>
  <c r="J28" i="35"/>
  <c r="I28" i="35"/>
  <c r="H28" i="35"/>
  <c r="F28" i="35"/>
  <c r="G28" i="35"/>
  <c r="B28" i="35"/>
  <c r="K26" i="35"/>
  <c r="J26" i="35"/>
  <c r="I26" i="35"/>
  <c r="H26" i="35"/>
  <c r="F26" i="35"/>
  <c r="G26" i="35"/>
  <c r="B26" i="35"/>
  <c r="K24" i="35"/>
  <c r="J24" i="35"/>
  <c r="I24" i="35"/>
  <c r="H24" i="35"/>
  <c r="F24" i="35"/>
  <c r="G24" i="35"/>
  <c r="B24" i="35"/>
  <c r="K22" i="35"/>
  <c r="J22" i="35"/>
  <c r="I22" i="35"/>
  <c r="H22" i="35"/>
  <c r="F22" i="35"/>
  <c r="G22" i="35"/>
  <c r="B22" i="35"/>
  <c r="K19" i="35"/>
  <c r="J19" i="35"/>
  <c r="I19" i="35"/>
  <c r="H19" i="35"/>
  <c r="F19" i="35"/>
  <c r="G19" i="35"/>
  <c r="B19" i="35"/>
  <c r="K17" i="35"/>
  <c r="J17" i="35"/>
  <c r="I17" i="35"/>
  <c r="H17" i="35"/>
  <c r="F17" i="35"/>
  <c r="G17" i="35"/>
  <c r="B17" i="35"/>
  <c r="K15" i="35"/>
  <c r="J15" i="35"/>
  <c r="I15" i="35"/>
  <c r="H15" i="35"/>
  <c r="F15" i="35"/>
  <c r="G15" i="35"/>
  <c r="B15" i="35"/>
  <c r="K13" i="35"/>
  <c r="J13" i="35"/>
  <c r="I13" i="35"/>
  <c r="H13" i="35"/>
  <c r="F13" i="35"/>
  <c r="G13" i="35"/>
  <c r="B13" i="35"/>
  <c r="K10" i="35"/>
  <c r="J10" i="35"/>
  <c r="I10" i="35"/>
  <c r="H10" i="35"/>
  <c r="F10" i="35"/>
  <c r="G10" i="35"/>
  <c r="B10" i="35"/>
  <c r="K8" i="35"/>
  <c r="J8" i="35"/>
  <c r="I8" i="35"/>
  <c r="H8" i="35"/>
  <c r="F8" i="35"/>
  <c r="G8" i="35"/>
  <c r="B8" i="35"/>
  <c r="K5" i="35"/>
  <c r="J5" i="35"/>
  <c r="I5" i="35"/>
  <c r="H5" i="35"/>
  <c r="F5" i="35"/>
  <c r="G5" i="35"/>
  <c r="B5" i="35"/>
  <c r="A3" i="33"/>
  <c r="A4" i="33" s="1"/>
  <c r="A6" i="33" s="1"/>
  <c r="A7" i="33" s="1"/>
  <c r="A8" i="33" s="1"/>
  <c r="A9" i="33" s="1"/>
  <c r="A11" i="33" s="1"/>
  <c r="A12" i="33" s="1"/>
  <c r="A13" i="33" s="1"/>
  <c r="A15" i="33" s="1"/>
  <c r="A16" i="33" s="1"/>
  <c r="A18" i="33" s="1"/>
  <c r="A19" i="33" s="1"/>
  <c r="A21" i="33" s="1"/>
  <c r="A22" i="33" s="1"/>
  <c r="A24" i="33" s="1"/>
  <c r="A25" i="33" s="1"/>
  <c r="A27" i="33" s="1"/>
  <c r="A28" i="33" s="1"/>
  <c r="A29" i="33" s="1"/>
  <c r="A30" i="33" s="1"/>
  <c r="A32" i="33" s="1"/>
  <c r="A33" i="33" s="1"/>
  <c r="A35" i="33" s="1"/>
  <c r="A37" i="33" s="1"/>
  <c r="A39" i="33" s="1"/>
  <c r="A41" i="33" s="1"/>
  <c r="A42" i="33" s="1"/>
  <c r="A43" i="33" s="1"/>
  <c r="A45" i="33" s="1"/>
  <c r="A46" i="33" s="1"/>
  <c r="A47" i="33" s="1"/>
  <c r="A48" i="33" s="1"/>
  <c r="A50" i="33" s="1"/>
  <c r="A52" i="33" s="1"/>
  <c r="A54" i="33" s="1"/>
  <c r="A56" i="33" s="1"/>
  <c r="A58" i="33" s="1"/>
  <c r="A60" i="33" s="1"/>
  <c r="A62" i="33" s="1"/>
  <c r="A64" i="33" s="1"/>
  <c r="A66" i="33" s="1"/>
  <c r="A67" i="33" s="1"/>
  <c r="A69" i="33" s="1"/>
  <c r="A71" i="33" s="1"/>
  <c r="A73" i="33" s="1"/>
  <c r="A75" i="33" s="1"/>
  <c r="A77" i="33" s="1"/>
  <c r="A79" i="33" s="1"/>
  <c r="A81" i="33" s="1"/>
  <c r="A83" i="33" s="1"/>
  <c r="A85" i="33" s="1"/>
  <c r="A87" i="33" s="1"/>
  <c r="A89" i="33" s="1"/>
  <c r="A91" i="33" s="1"/>
  <c r="A93" i="33" s="1"/>
  <c r="A95" i="33" s="1"/>
  <c r="A97" i="33" s="1"/>
  <c r="A98" i="33" s="1"/>
  <c r="A100" i="33" s="1"/>
  <c r="A102" i="33" s="1"/>
  <c r="A104" i="33" s="1"/>
  <c r="A106" i="33" s="1"/>
  <c r="A108" i="33" s="1"/>
  <c r="A110" i="33" s="1"/>
  <c r="A112" i="33" s="1"/>
  <c r="A114" i="33" s="1"/>
  <c r="A116" i="33" s="1"/>
  <c r="A118" i="33" s="1"/>
  <c r="A120" i="33" s="1"/>
  <c r="A122" i="33" s="1"/>
  <c r="A124" i="33" s="1"/>
  <c r="A126" i="33" s="1"/>
  <c r="A128" i="33" s="1"/>
  <c r="A130" i="33" s="1"/>
  <c r="A132" i="33" s="1"/>
  <c r="A134" i="33" s="1"/>
  <c r="A136" i="33" s="1"/>
  <c r="A137" i="33" s="1"/>
  <c r="A139" i="33" s="1"/>
  <c r="A141" i="33" s="1"/>
  <c r="A143" i="33" s="1"/>
  <c r="A144" i="33" s="1"/>
  <c r="N145" i="33"/>
  <c r="M145" i="33"/>
  <c r="L145" i="33"/>
  <c r="K145" i="33"/>
  <c r="J145" i="33"/>
  <c r="I145" i="33"/>
  <c r="H145" i="33"/>
  <c r="B145" i="33"/>
  <c r="N142" i="33"/>
  <c r="M142" i="33"/>
  <c r="L142" i="33"/>
  <c r="K142" i="33"/>
  <c r="J142" i="33"/>
  <c r="I142" i="33"/>
  <c r="H142" i="33"/>
  <c r="B142" i="33"/>
  <c r="N140" i="33"/>
  <c r="M140" i="33"/>
  <c r="L140" i="33"/>
  <c r="K140" i="33"/>
  <c r="J140" i="33"/>
  <c r="I140" i="33"/>
  <c r="H140" i="33"/>
  <c r="B140" i="33"/>
  <c r="N138" i="33"/>
  <c r="M138" i="33"/>
  <c r="L138" i="33"/>
  <c r="K138" i="33"/>
  <c r="J138" i="33"/>
  <c r="I138" i="33"/>
  <c r="H138" i="33"/>
  <c r="B138" i="33"/>
  <c r="N135" i="33"/>
  <c r="M135" i="33"/>
  <c r="L135" i="33"/>
  <c r="K135" i="33"/>
  <c r="J135" i="33"/>
  <c r="I135" i="33"/>
  <c r="H135" i="33"/>
  <c r="B135" i="33"/>
  <c r="N133" i="33"/>
  <c r="M133" i="33"/>
  <c r="L133" i="33"/>
  <c r="K133" i="33"/>
  <c r="J133" i="33"/>
  <c r="I133" i="33"/>
  <c r="H133" i="33"/>
  <c r="B133" i="33"/>
  <c r="N131" i="33"/>
  <c r="M131" i="33"/>
  <c r="L131" i="33"/>
  <c r="K131" i="33"/>
  <c r="J131" i="33"/>
  <c r="I131" i="33"/>
  <c r="H131" i="33"/>
  <c r="B131" i="33"/>
  <c r="N129" i="33"/>
  <c r="M129" i="33"/>
  <c r="L129" i="33"/>
  <c r="K129" i="33"/>
  <c r="J129" i="33"/>
  <c r="I129" i="33"/>
  <c r="H129" i="33"/>
  <c r="B129" i="33"/>
  <c r="N127" i="33"/>
  <c r="M127" i="33"/>
  <c r="L127" i="33"/>
  <c r="K127" i="33"/>
  <c r="J127" i="33"/>
  <c r="I127" i="33"/>
  <c r="H127" i="33"/>
  <c r="B127" i="33"/>
  <c r="N125" i="33"/>
  <c r="M125" i="33"/>
  <c r="L125" i="33"/>
  <c r="K125" i="33"/>
  <c r="J125" i="33"/>
  <c r="I125" i="33"/>
  <c r="H125" i="33"/>
  <c r="B125" i="33"/>
  <c r="N123" i="33"/>
  <c r="M123" i="33"/>
  <c r="L123" i="33"/>
  <c r="K123" i="33"/>
  <c r="J123" i="33"/>
  <c r="I123" i="33"/>
  <c r="H123" i="33"/>
  <c r="B123" i="33"/>
  <c r="N121" i="33"/>
  <c r="M121" i="33"/>
  <c r="L121" i="33"/>
  <c r="K121" i="33"/>
  <c r="J121" i="33"/>
  <c r="I121" i="33"/>
  <c r="H121" i="33"/>
  <c r="B121" i="33"/>
  <c r="N119" i="33"/>
  <c r="M119" i="33"/>
  <c r="L119" i="33"/>
  <c r="K119" i="33"/>
  <c r="J119" i="33"/>
  <c r="I119" i="33"/>
  <c r="H119" i="33"/>
  <c r="B119" i="33"/>
  <c r="N117" i="33"/>
  <c r="M117" i="33"/>
  <c r="L117" i="33"/>
  <c r="K117" i="33"/>
  <c r="J117" i="33"/>
  <c r="I117" i="33"/>
  <c r="H117" i="33"/>
  <c r="B117" i="33"/>
  <c r="N115" i="33"/>
  <c r="M115" i="33"/>
  <c r="L115" i="33"/>
  <c r="K115" i="33"/>
  <c r="J115" i="33"/>
  <c r="I115" i="33"/>
  <c r="H115" i="33"/>
  <c r="B115" i="33"/>
  <c r="N113" i="33"/>
  <c r="M113" i="33"/>
  <c r="L113" i="33"/>
  <c r="K113" i="33"/>
  <c r="J113" i="33"/>
  <c r="I113" i="33"/>
  <c r="H113" i="33"/>
  <c r="B113" i="33"/>
  <c r="N111" i="33"/>
  <c r="M111" i="33"/>
  <c r="L111" i="33"/>
  <c r="K111" i="33"/>
  <c r="J111" i="33"/>
  <c r="I111" i="33"/>
  <c r="H111" i="33"/>
  <c r="B111" i="33"/>
  <c r="N109" i="33"/>
  <c r="M109" i="33"/>
  <c r="L109" i="33"/>
  <c r="K109" i="33"/>
  <c r="J109" i="33"/>
  <c r="I109" i="33"/>
  <c r="H109" i="33"/>
  <c r="B109" i="33"/>
  <c r="N107" i="33"/>
  <c r="M107" i="33"/>
  <c r="L107" i="33"/>
  <c r="K107" i="33"/>
  <c r="J107" i="33"/>
  <c r="I107" i="33"/>
  <c r="H107" i="33"/>
  <c r="B107" i="33"/>
  <c r="N105" i="33"/>
  <c r="M105" i="33"/>
  <c r="L105" i="33"/>
  <c r="K105" i="33"/>
  <c r="J105" i="33"/>
  <c r="I105" i="33"/>
  <c r="H105" i="33"/>
  <c r="B105" i="33"/>
  <c r="N103" i="33"/>
  <c r="M103" i="33"/>
  <c r="L103" i="33"/>
  <c r="K103" i="33"/>
  <c r="J103" i="33"/>
  <c r="I103" i="33"/>
  <c r="H103" i="33"/>
  <c r="B103" i="33"/>
  <c r="N101" i="33"/>
  <c r="M101" i="33"/>
  <c r="L101" i="33"/>
  <c r="K101" i="33"/>
  <c r="J101" i="33"/>
  <c r="I101" i="33"/>
  <c r="H101" i="33"/>
  <c r="B101" i="33"/>
  <c r="N99" i="33"/>
  <c r="M99" i="33"/>
  <c r="L99" i="33"/>
  <c r="K99" i="33"/>
  <c r="J99" i="33"/>
  <c r="I99" i="33"/>
  <c r="H99" i="33"/>
  <c r="B99" i="33"/>
  <c r="N96" i="33"/>
  <c r="M96" i="33"/>
  <c r="L96" i="33"/>
  <c r="K96" i="33"/>
  <c r="J96" i="33"/>
  <c r="I96" i="33"/>
  <c r="H96" i="33"/>
  <c r="B96" i="33"/>
  <c r="N94" i="33"/>
  <c r="M94" i="33"/>
  <c r="L94" i="33"/>
  <c r="K94" i="33"/>
  <c r="J94" i="33"/>
  <c r="I94" i="33"/>
  <c r="H94" i="33"/>
  <c r="B94" i="33"/>
  <c r="N92" i="33"/>
  <c r="M92" i="33"/>
  <c r="L92" i="33"/>
  <c r="K92" i="33"/>
  <c r="J92" i="33"/>
  <c r="I92" i="33"/>
  <c r="H92" i="33"/>
  <c r="B92" i="33"/>
  <c r="N90" i="33"/>
  <c r="M90" i="33"/>
  <c r="L90" i="33"/>
  <c r="K90" i="33"/>
  <c r="J90" i="33"/>
  <c r="I90" i="33"/>
  <c r="H90" i="33"/>
  <c r="B90" i="33"/>
  <c r="N88" i="33"/>
  <c r="M88" i="33"/>
  <c r="L88" i="33"/>
  <c r="K88" i="33"/>
  <c r="J88" i="33"/>
  <c r="I88" i="33"/>
  <c r="H88" i="33"/>
  <c r="B88" i="33"/>
  <c r="N86" i="33"/>
  <c r="M86" i="33"/>
  <c r="L86" i="33"/>
  <c r="K86" i="33"/>
  <c r="J86" i="33"/>
  <c r="I86" i="33"/>
  <c r="H86" i="33"/>
  <c r="B86" i="33"/>
  <c r="N84" i="33"/>
  <c r="M84" i="33"/>
  <c r="L84" i="33"/>
  <c r="K84" i="33"/>
  <c r="J84" i="33"/>
  <c r="I84" i="33"/>
  <c r="H84" i="33"/>
  <c r="B84" i="33"/>
  <c r="N82" i="33"/>
  <c r="M82" i="33"/>
  <c r="L82" i="33"/>
  <c r="K82" i="33"/>
  <c r="J82" i="33"/>
  <c r="I82" i="33"/>
  <c r="H82" i="33"/>
  <c r="B82" i="33"/>
  <c r="N80" i="33"/>
  <c r="M80" i="33"/>
  <c r="L80" i="33"/>
  <c r="K80" i="33"/>
  <c r="J80" i="33"/>
  <c r="I80" i="33"/>
  <c r="H80" i="33"/>
  <c r="B80" i="33"/>
  <c r="N78" i="33"/>
  <c r="M78" i="33"/>
  <c r="L78" i="33"/>
  <c r="K78" i="33"/>
  <c r="J78" i="33"/>
  <c r="I78" i="33"/>
  <c r="H78" i="33"/>
  <c r="B78" i="33"/>
  <c r="N76" i="33"/>
  <c r="M76" i="33"/>
  <c r="L76" i="33"/>
  <c r="K76" i="33"/>
  <c r="J76" i="33"/>
  <c r="I76" i="33"/>
  <c r="H76" i="33"/>
  <c r="B76" i="33"/>
  <c r="N74" i="33"/>
  <c r="M74" i="33"/>
  <c r="L74" i="33"/>
  <c r="K74" i="33"/>
  <c r="J74" i="33"/>
  <c r="I74" i="33"/>
  <c r="H74" i="33"/>
  <c r="B74" i="33"/>
  <c r="N72" i="33"/>
  <c r="M72" i="33"/>
  <c r="L72" i="33"/>
  <c r="K72" i="33"/>
  <c r="J72" i="33"/>
  <c r="I72" i="33"/>
  <c r="H72" i="33"/>
  <c r="B72" i="33"/>
  <c r="N70" i="33"/>
  <c r="M70" i="33"/>
  <c r="L70" i="33"/>
  <c r="K70" i="33"/>
  <c r="J70" i="33"/>
  <c r="I70" i="33"/>
  <c r="H70" i="33"/>
  <c r="B70" i="33"/>
  <c r="N68" i="33"/>
  <c r="M68" i="33"/>
  <c r="L68" i="33"/>
  <c r="K68" i="33"/>
  <c r="J68" i="33"/>
  <c r="I68" i="33"/>
  <c r="H68" i="33"/>
  <c r="B68" i="33"/>
  <c r="N65" i="33"/>
  <c r="M65" i="33"/>
  <c r="L65" i="33"/>
  <c r="K65" i="33"/>
  <c r="J65" i="33"/>
  <c r="I65" i="33"/>
  <c r="H65" i="33"/>
  <c r="B65" i="33"/>
  <c r="N63" i="33"/>
  <c r="M63" i="33"/>
  <c r="L63" i="33"/>
  <c r="K63" i="33"/>
  <c r="J63" i="33"/>
  <c r="I63" i="33"/>
  <c r="H63" i="33"/>
  <c r="B63" i="33"/>
  <c r="N61" i="33"/>
  <c r="M61" i="33"/>
  <c r="L61" i="33"/>
  <c r="K61" i="33"/>
  <c r="J61" i="33"/>
  <c r="I61" i="33"/>
  <c r="H61" i="33"/>
  <c r="B61" i="33"/>
  <c r="N59" i="33"/>
  <c r="M59" i="33"/>
  <c r="L59" i="33"/>
  <c r="K59" i="33"/>
  <c r="J59" i="33"/>
  <c r="I59" i="33"/>
  <c r="H59" i="33"/>
  <c r="B59" i="33"/>
  <c r="N57" i="33"/>
  <c r="M57" i="33"/>
  <c r="L57" i="33"/>
  <c r="K57" i="33"/>
  <c r="J57" i="33"/>
  <c r="I57" i="33"/>
  <c r="H57" i="33"/>
  <c r="B57" i="33"/>
  <c r="N55" i="33"/>
  <c r="M55" i="33"/>
  <c r="L55" i="33"/>
  <c r="K55" i="33"/>
  <c r="J55" i="33"/>
  <c r="I55" i="33"/>
  <c r="H55" i="33"/>
  <c r="B55" i="33"/>
  <c r="N53" i="33"/>
  <c r="M53" i="33"/>
  <c r="L53" i="33"/>
  <c r="K53" i="33"/>
  <c r="J53" i="33"/>
  <c r="I53" i="33"/>
  <c r="H53" i="33"/>
  <c r="B53" i="33"/>
  <c r="N51" i="33"/>
  <c r="M51" i="33"/>
  <c r="L51" i="33"/>
  <c r="K51" i="33"/>
  <c r="J51" i="33"/>
  <c r="I51" i="33"/>
  <c r="H51" i="33"/>
  <c r="B51" i="33"/>
  <c r="N49" i="33"/>
  <c r="M49" i="33"/>
  <c r="L49" i="33"/>
  <c r="K49" i="33"/>
  <c r="J49" i="33"/>
  <c r="I49" i="33"/>
  <c r="H49" i="33"/>
  <c r="B49" i="33"/>
  <c r="N44" i="33"/>
  <c r="M44" i="33"/>
  <c r="L44" i="33"/>
  <c r="K44" i="33"/>
  <c r="J44" i="33"/>
  <c r="I44" i="33"/>
  <c r="H44" i="33"/>
  <c r="B44" i="33"/>
  <c r="N40" i="33"/>
  <c r="M40" i="33"/>
  <c r="L40" i="33"/>
  <c r="K40" i="33"/>
  <c r="J40" i="33"/>
  <c r="I40" i="33"/>
  <c r="H40" i="33"/>
  <c r="B40" i="33"/>
  <c r="N38" i="33"/>
  <c r="M38" i="33"/>
  <c r="L38" i="33"/>
  <c r="K38" i="33"/>
  <c r="J38" i="33"/>
  <c r="I38" i="33"/>
  <c r="H38" i="33"/>
  <c r="B38" i="33"/>
  <c r="N36" i="33"/>
  <c r="M36" i="33"/>
  <c r="L36" i="33"/>
  <c r="K36" i="33"/>
  <c r="J36" i="33"/>
  <c r="I36" i="33"/>
  <c r="H36" i="33"/>
  <c r="B36" i="33"/>
  <c r="N34" i="33"/>
  <c r="M34" i="33"/>
  <c r="L34" i="33"/>
  <c r="K34" i="33"/>
  <c r="J34" i="33"/>
  <c r="I34" i="33"/>
  <c r="H34" i="33"/>
  <c r="B34" i="33"/>
  <c r="N31" i="33"/>
  <c r="M31" i="33"/>
  <c r="L31" i="33"/>
  <c r="K31" i="33"/>
  <c r="J31" i="33"/>
  <c r="I31" i="33"/>
  <c r="H31" i="33"/>
  <c r="B31" i="33"/>
  <c r="N26" i="33"/>
  <c r="M26" i="33"/>
  <c r="L26" i="33"/>
  <c r="K26" i="33"/>
  <c r="J26" i="33"/>
  <c r="I26" i="33"/>
  <c r="H26" i="33"/>
  <c r="B26" i="33"/>
  <c r="N23" i="33"/>
  <c r="M23" i="33"/>
  <c r="L23" i="33"/>
  <c r="K23" i="33"/>
  <c r="J23" i="33"/>
  <c r="I23" i="33"/>
  <c r="H23" i="33"/>
  <c r="B23" i="33"/>
  <c r="N20" i="33"/>
  <c r="M20" i="33"/>
  <c r="L20" i="33"/>
  <c r="K20" i="33"/>
  <c r="J20" i="33"/>
  <c r="I20" i="33"/>
  <c r="H20" i="33"/>
  <c r="B20" i="33"/>
  <c r="N17" i="33"/>
  <c r="M17" i="33"/>
  <c r="L17" i="33"/>
  <c r="K17" i="33"/>
  <c r="J17" i="33"/>
  <c r="I17" i="33"/>
  <c r="H17" i="33"/>
  <c r="B17" i="33"/>
  <c r="N14" i="33"/>
  <c r="M14" i="33"/>
  <c r="L14" i="33"/>
  <c r="K14" i="33"/>
  <c r="J14" i="33"/>
  <c r="I14" i="33"/>
  <c r="H14" i="33"/>
  <c r="B14" i="33"/>
  <c r="N10" i="33"/>
  <c r="M10" i="33"/>
  <c r="L10" i="33"/>
  <c r="K10" i="33"/>
  <c r="J10" i="33"/>
  <c r="I10" i="33"/>
  <c r="H10" i="33"/>
  <c r="B10" i="33"/>
  <c r="N5" i="33"/>
  <c r="M5" i="33"/>
  <c r="L5" i="33"/>
  <c r="K5" i="33"/>
  <c r="J5" i="33"/>
  <c r="I5" i="33"/>
  <c r="H5" i="33"/>
  <c r="B5" i="33"/>
  <c r="M32" i="20"/>
  <c r="L32" i="20"/>
  <c r="K32" i="20"/>
  <c r="J32" i="20"/>
  <c r="I32" i="20"/>
  <c r="H32" i="20"/>
  <c r="F32" i="20"/>
  <c r="B32" i="20"/>
  <c r="M30" i="20"/>
  <c r="L30" i="20"/>
  <c r="K30" i="20"/>
  <c r="J30" i="20"/>
  <c r="I30" i="20"/>
  <c r="H30" i="20"/>
  <c r="F30" i="20"/>
  <c r="B30" i="20"/>
  <c r="M28" i="20"/>
  <c r="L28" i="20"/>
  <c r="K28" i="20"/>
  <c r="J28" i="20"/>
  <c r="I28" i="20"/>
  <c r="H28" i="20"/>
  <c r="F28" i="20"/>
  <c r="B28" i="20"/>
  <c r="M26" i="20"/>
  <c r="L26" i="20"/>
  <c r="K26" i="20"/>
  <c r="J26" i="20"/>
  <c r="I26" i="20"/>
  <c r="B26" i="20"/>
  <c r="M24" i="20"/>
  <c r="L24" i="20"/>
  <c r="K24" i="20"/>
  <c r="J24" i="20"/>
  <c r="I24" i="20"/>
  <c r="H24" i="20"/>
  <c r="H26" i="20" s="1"/>
  <c r="F24" i="20"/>
  <c r="F26" i="20" s="1"/>
  <c r="B24" i="20"/>
  <c r="M22" i="20"/>
  <c r="L22" i="20"/>
  <c r="K22" i="20"/>
  <c r="J22" i="20"/>
  <c r="I22" i="20"/>
  <c r="H22" i="20"/>
  <c r="F22" i="20"/>
  <c r="B22" i="20"/>
  <c r="M20" i="20"/>
  <c r="L20" i="20"/>
  <c r="K20" i="20"/>
  <c r="J20" i="20"/>
  <c r="I20" i="20"/>
  <c r="H20" i="20"/>
  <c r="F20" i="20"/>
  <c r="B20" i="20"/>
  <c r="M18" i="20"/>
  <c r="L18" i="20"/>
  <c r="K18" i="20"/>
  <c r="J18" i="20"/>
  <c r="I18" i="20"/>
  <c r="H18" i="20"/>
  <c r="F18" i="20"/>
  <c r="B18" i="20"/>
  <c r="M16" i="20"/>
  <c r="L16" i="20"/>
  <c r="K16" i="20"/>
  <c r="J16" i="20"/>
  <c r="I16" i="20"/>
  <c r="H16" i="20"/>
  <c r="F16" i="20"/>
  <c r="B16" i="20"/>
  <c r="M14" i="20"/>
  <c r="L14" i="20"/>
  <c r="K14" i="20"/>
  <c r="J14" i="20"/>
  <c r="I14" i="20"/>
  <c r="H14" i="20"/>
  <c r="F14" i="20"/>
  <c r="B14" i="20"/>
  <c r="M12" i="20"/>
  <c r="L12" i="20"/>
  <c r="K12" i="20"/>
  <c r="J12" i="20"/>
  <c r="I12" i="20"/>
  <c r="H12" i="20"/>
  <c r="F12" i="20"/>
  <c r="B12" i="20"/>
  <c r="M10" i="20"/>
  <c r="L10" i="20"/>
  <c r="K10" i="20"/>
  <c r="J10" i="20"/>
  <c r="I10" i="20"/>
  <c r="H10" i="20"/>
  <c r="F10" i="20"/>
  <c r="B10" i="20"/>
  <c r="M7" i="20"/>
  <c r="L7" i="20"/>
  <c r="K7" i="20"/>
  <c r="J7" i="20"/>
  <c r="I7" i="20"/>
  <c r="H7" i="20"/>
  <c r="F7" i="20"/>
  <c r="B7" i="20"/>
  <c r="M5" i="20"/>
  <c r="L5" i="20"/>
  <c r="K5" i="20"/>
  <c r="J5" i="20"/>
  <c r="I5" i="20"/>
  <c r="H5" i="20"/>
  <c r="F5" i="20"/>
  <c r="B5" i="20"/>
  <c r="B28" i="2"/>
  <c r="G28" i="2"/>
  <c r="F28" i="2"/>
  <c r="H28" i="2"/>
  <c r="I28" i="2"/>
  <c r="J28" i="2"/>
  <c r="K28" i="2"/>
  <c r="N56" i="37"/>
  <c r="M56" i="37"/>
  <c r="L56" i="37"/>
  <c r="K56" i="37"/>
  <c r="J56" i="37"/>
  <c r="I56" i="37"/>
  <c r="H56" i="37"/>
  <c r="G56" i="37"/>
  <c r="B56" i="37"/>
  <c r="N53" i="37"/>
  <c r="M53" i="37"/>
  <c r="L53" i="37"/>
  <c r="K53" i="37"/>
  <c r="J53" i="37"/>
  <c r="I53" i="37"/>
  <c r="H53" i="37"/>
  <c r="G53" i="37"/>
  <c r="B53" i="37"/>
  <c r="N50" i="37"/>
  <c r="M50" i="37"/>
  <c r="L50" i="37"/>
  <c r="K50" i="37"/>
  <c r="J50" i="37"/>
  <c r="I50" i="37"/>
  <c r="H50" i="37"/>
  <c r="G50" i="37"/>
  <c r="B50" i="37"/>
  <c r="N47" i="37"/>
  <c r="M47" i="37"/>
  <c r="L47" i="37"/>
  <c r="K47" i="37"/>
  <c r="J47" i="37"/>
  <c r="I47" i="37"/>
  <c r="H47" i="37"/>
  <c r="G47" i="37"/>
  <c r="B47" i="37"/>
  <c r="N45" i="37"/>
  <c r="M45" i="37"/>
  <c r="L45" i="37"/>
  <c r="K45" i="37"/>
  <c r="J45" i="37"/>
  <c r="I45" i="37"/>
  <c r="H45" i="37"/>
  <c r="G45" i="37"/>
  <c r="B45" i="37"/>
  <c r="N43" i="37"/>
  <c r="M43" i="37"/>
  <c r="L43" i="37"/>
  <c r="K43" i="37"/>
  <c r="J43" i="37"/>
  <c r="I43" i="37"/>
  <c r="H43" i="37"/>
  <c r="G43" i="37"/>
  <c r="B43" i="37"/>
  <c r="N40" i="37"/>
  <c r="M40" i="37"/>
  <c r="L40" i="37"/>
  <c r="K40" i="37"/>
  <c r="J40" i="37"/>
  <c r="I40" i="37"/>
  <c r="H40" i="37"/>
  <c r="G40" i="37"/>
  <c r="B40" i="37"/>
  <c r="N37" i="37"/>
  <c r="M37" i="37"/>
  <c r="L37" i="37"/>
  <c r="K37" i="37"/>
  <c r="J37" i="37"/>
  <c r="I37" i="37"/>
  <c r="H37" i="37"/>
  <c r="G37" i="37"/>
  <c r="B37" i="37"/>
  <c r="N35" i="37"/>
  <c r="M35" i="37"/>
  <c r="L35" i="37"/>
  <c r="K35" i="37"/>
  <c r="J35" i="37"/>
  <c r="I35" i="37"/>
  <c r="H35" i="37"/>
  <c r="G35" i="37"/>
  <c r="B35" i="37"/>
  <c r="N33" i="37"/>
  <c r="M33" i="37"/>
  <c r="L33" i="37"/>
  <c r="K33" i="37"/>
  <c r="J33" i="37"/>
  <c r="I33" i="37"/>
  <c r="H33" i="37"/>
  <c r="G33" i="37"/>
  <c r="B33" i="37"/>
  <c r="N31" i="37"/>
  <c r="M31" i="37"/>
  <c r="L31" i="37"/>
  <c r="K31" i="37"/>
  <c r="J31" i="37"/>
  <c r="I31" i="37"/>
  <c r="H31" i="37"/>
  <c r="G31" i="37"/>
  <c r="B31" i="37"/>
  <c r="N28" i="37"/>
  <c r="M28" i="37"/>
  <c r="L28" i="37"/>
  <c r="K28" i="37"/>
  <c r="J28" i="37"/>
  <c r="I28" i="37"/>
  <c r="H28" i="37"/>
  <c r="G28" i="37"/>
  <c r="B28" i="37"/>
  <c r="N26" i="37"/>
  <c r="M26" i="37"/>
  <c r="L26" i="37"/>
  <c r="K26" i="37"/>
  <c r="J26" i="37"/>
  <c r="I26" i="37"/>
  <c r="H26" i="37"/>
  <c r="G26" i="37"/>
  <c r="B26" i="37"/>
  <c r="N24" i="37"/>
  <c r="M24" i="37"/>
  <c r="L24" i="37"/>
  <c r="K24" i="37"/>
  <c r="J24" i="37"/>
  <c r="I24" i="37"/>
  <c r="H24" i="37"/>
  <c r="G24" i="37"/>
  <c r="B24" i="37"/>
  <c r="N22" i="37"/>
  <c r="M22" i="37"/>
  <c r="L22" i="37"/>
  <c r="K22" i="37"/>
  <c r="J22" i="37"/>
  <c r="I22" i="37"/>
  <c r="H22" i="37"/>
  <c r="G22" i="37"/>
  <c r="B22" i="37"/>
  <c r="N20" i="37"/>
  <c r="M20" i="37"/>
  <c r="L20" i="37"/>
  <c r="K20" i="37"/>
  <c r="J20" i="37"/>
  <c r="I20" i="37"/>
  <c r="H20" i="37"/>
  <c r="G20" i="37"/>
  <c r="B20" i="37"/>
  <c r="N18" i="37"/>
  <c r="M18" i="37"/>
  <c r="L18" i="37"/>
  <c r="K18" i="37"/>
  <c r="J18" i="37"/>
  <c r="I18" i="37"/>
  <c r="H18" i="37"/>
  <c r="G18" i="37"/>
  <c r="B18" i="37"/>
  <c r="N16" i="37"/>
  <c r="M16" i="37"/>
  <c r="L16" i="37"/>
  <c r="K16" i="37"/>
  <c r="J16" i="37"/>
  <c r="I16" i="37"/>
  <c r="H16" i="37"/>
  <c r="G16" i="37"/>
  <c r="B16" i="37"/>
  <c r="N14" i="37"/>
  <c r="M14" i="37"/>
  <c r="L14" i="37"/>
  <c r="K14" i="37"/>
  <c r="J14" i="37"/>
  <c r="I14" i="37"/>
  <c r="H14" i="37"/>
  <c r="G14" i="37"/>
  <c r="B14" i="37"/>
  <c r="N12" i="37"/>
  <c r="M12" i="37"/>
  <c r="L12" i="37"/>
  <c r="K12" i="37"/>
  <c r="J12" i="37"/>
  <c r="I12" i="37"/>
  <c r="H12" i="37"/>
  <c r="G12" i="37"/>
  <c r="B12" i="37"/>
  <c r="N10" i="37"/>
  <c r="M10" i="37"/>
  <c r="L10" i="37"/>
  <c r="K10" i="37"/>
  <c r="J10" i="37"/>
  <c r="I10" i="37"/>
  <c r="H10" i="37"/>
  <c r="G10" i="37"/>
  <c r="B10" i="37"/>
  <c r="N7" i="37"/>
  <c r="M7" i="37"/>
  <c r="L7" i="37"/>
  <c r="K7" i="37"/>
  <c r="J7" i="37"/>
  <c r="I7" i="37"/>
  <c r="H7" i="37"/>
  <c r="G7" i="37"/>
  <c r="B7" i="37"/>
  <c r="N4" i="37"/>
  <c r="M4" i="37"/>
  <c r="L4" i="37"/>
  <c r="K4" i="37"/>
  <c r="J4" i="37"/>
  <c r="I4" i="37"/>
  <c r="H4" i="37"/>
  <c r="G4" i="37"/>
  <c r="B4" i="37"/>
  <c r="M11" i="31"/>
  <c r="L11" i="31"/>
  <c r="K11" i="31"/>
  <c r="J11" i="31"/>
  <c r="I11" i="31"/>
  <c r="H11" i="31"/>
  <c r="F11" i="31"/>
  <c r="G11" i="31"/>
  <c r="B11" i="31"/>
  <c r="M9" i="31"/>
  <c r="L9" i="31"/>
  <c r="K9" i="31"/>
  <c r="J9" i="31"/>
  <c r="I9" i="31"/>
  <c r="H9" i="31"/>
  <c r="F9" i="31"/>
  <c r="G9" i="31"/>
  <c r="B9" i="31"/>
  <c r="M7" i="31"/>
  <c r="L7" i="31"/>
  <c r="K7" i="31"/>
  <c r="J7" i="31"/>
  <c r="I7" i="31"/>
  <c r="H7" i="31"/>
  <c r="F7" i="31"/>
  <c r="G7" i="31"/>
  <c r="B7" i="31"/>
  <c r="M5" i="31"/>
  <c r="L5" i="31"/>
  <c r="K5" i="31"/>
  <c r="J5" i="31"/>
  <c r="I5" i="31"/>
  <c r="H5" i="31"/>
  <c r="F5" i="31"/>
  <c r="G5" i="31"/>
  <c r="B5" i="31"/>
  <c r="M3" i="31"/>
  <c r="L3" i="31"/>
  <c r="K3" i="31"/>
  <c r="J3" i="31"/>
  <c r="I3" i="31"/>
  <c r="H3" i="31"/>
  <c r="F3" i="31"/>
  <c r="G3" i="31"/>
  <c r="B3" i="31"/>
  <c r="J10" i="30"/>
  <c r="I10" i="30"/>
  <c r="H10" i="30"/>
  <c r="G10" i="30"/>
  <c r="F10" i="30"/>
  <c r="B10" i="30"/>
  <c r="J7" i="30"/>
  <c r="I7" i="30"/>
  <c r="H7" i="30"/>
  <c r="G7" i="30"/>
  <c r="F7" i="30"/>
  <c r="B7" i="30"/>
  <c r="J5" i="30"/>
  <c r="I5" i="30"/>
  <c r="H5" i="30"/>
  <c r="G5" i="30"/>
  <c r="F5" i="30"/>
  <c r="B5" i="30"/>
  <c r="J3" i="30"/>
  <c r="I3" i="30"/>
  <c r="H3" i="30"/>
  <c r="G3" i="30"/>
  <c r="F3" i="30"/>
  <c r="B3" i="30"/>
  <c r="P39" i="15"/>
  <c r="O39" i="15"/>
  <c r="N39" i="15"/>
  <c r="M39" i="15"/>
  <c r="L39" i="15"/>
  <c r="B39" i="15"/>
  <c r="P37" i="15"/>
  <c r="O37" i="15"/>
  <c r="N37" i="15"/>
  <c r="M37" i="15"/>
  <c r="L37" i="15"/>
  <c r="B37" i="15"/>
  <c r="P35" i="15"/>
  <c r="O35" i="15"/>
  <c r="N35" i="15"/>
  <c r="M35" i="15"/>
  <c r="L35" i="15"/>
  <c r="B35" i="15"/>
  <c r="P33" i="15"/>
  <c r="O33" i="15"/>
  <c r="N33" i="15"/>
  <c r="M33" i="15"/>
  <c r="L33" i="15"/>
  <c r="B33" i="15"/>
  <c r="P31" i="15"/>
  <c r="O31" i="15"/>
  <c r="N31" i="15"/>
  <c r="M31" i="15"/>
  <c r="L31" i="15"/>
  <c r="B31" i="15"/>
  <c r="P29" i="15"/>
  <c r="O29" i="15"/>
  <c r="N29" i="15"/>
  <c r="M29" i="15"/>
  <c r="L29" i="15"/>
  <c r="B29" i="15"/>
  <c r="P26" i="15"/>
  <c r="O26" i="15"/>
  <c r="N26" i="15"/>
  <c r="M26" i="15"/>
  <c r="L26" i="15"/>
  <c r="B26" i="15"/>
  <c r="P24" i="15"/>
  <c r="O24" i="15"/>
  <c r="N24" i="15"/>
  <c r="M24" i="15"/>
  <c r="L24" i="15"/>
  <c r="B24" i="15"/>
  <c r="P22" i="15"/>
  <c r="O22" i="15"/>
  <c r="N22" i="15"/>
  <c r="M22" i="15"/>
  <c r="L22" i="15"/>
  <c r="B22" i="15"/>
  <c r="P20" i="15"/>
  <c r="O20" i="15"/>
  <c r="N20" i="15"/>
  <c r="M20" i="15"/>
  <c r="L20" i="15"/>
  <c r="B20" i="15"/>
  <c r="P18" i="15"/>
  <c r="O18" i="15"/>
  <c r="N18" i="15"/>
  <c r="M18" i="15"/>
  <c r="L18" i="15"/>
  <c r="B18" i="15"/>
  <c r="P16" i="15"/>
  <c r="O16" i="15"/>
  <c r="N16" i="15"/>
  <c r="M16" i="15"/>
  <c r="L16" i="15"/>
  <c r="B16" i="15"/>
  <c r="P14" i="15"/>
  <c r="O14" i="15"/>
  <c r="N14" i="15"/>
  <c r="M14" i="15"/>
  <c r="L14" i="15"/>
  <c r="B14" i="15"/>
  <c r="P12" i="15"/>
  <c r="O12" i="15"/>
  <c r="N12" i="15"/>
  <c r="M12" i="15"/>
  <c r="L12" i="15"/>
  <c r="B12" i="15"/>
  <c r="P9" i="15"/>
  <c r="O9" i="15"/>
  <c r="N9" i="15"/>
  <c r="M9" i="15"/>
  <c r="L9" i="15"/>
  <c r="B9" i="15"/>
  <c r="P6" i="15"/>
  <c r="O6" i="15"/>
  <c r="N6" i="15"/>
  <c r="M6" i="15"/>
  <c r="L6" i="15"/>
  <c r="B6" i="15"/>
  <c r="P4" i="15"/>
  <c r="O4" i="15"/>
  <c r="N4" i="15"/>
  <c r="M4" i="15"/>
  <c r="L4" i="15"/>
  <c r="B4" i="15"/>
  <c r="M65" i="13"/>
  <c r="L65" i="13"/>
  <c r="K65" i="13"/>
  <c r="J65" i="13"/>
  <c r="I65" i="13"/>
  <c r="H65" i="13"/>
  <c r="G65" i="13"/>
  <c r="B65" i="13"/>
  <c r="M62" i="13"/>
  <c r="L62" i="13"/>
  <c r="K62" i="13"/>
  <c r="J62" i="13"/>
  <c r="I62" i="13"/>
  <c r="H62" i="13"/>
  <c r="G62" i="13"/>
  <c r="B62" i="13"/>
  <c r="M60" i="13"/>
  <c r="L60" i="13"/>
  <c r="K60" i="13"/>
  <c r="J60" i="13"/>
  <c r="I60" i="13"/>
  <c r="H60" i="13"/>
  <c r="G60" i="13"/>
  <c r="B60" i="13"/>
  <c r="M58" i="13"/>
  <c r="L58" i="13"/>
  <c r="K58" i="13"/>
  <c r="J58" i="13"/>
  <c r="I58" i="13"/>
  <c r="H58" i="13"/>
  <c r="G58" i="13"/>
  <c r="B58" i="13"/>
  <c r="M56" i="13"/>
  <c r="L56" i="13"/>
  <c r="K56" i="13"/>
  <c r="J56" i="13"/>
  <c r="I56" i="13"/>
  <c r="H56" i="13"/>
  <c r="G56" i="13"/>
  <c r="B56" i="13"/>
  <c r="M54" i="13"/>
  <c r="L54" i="13"/>
  <c r="K54" i="13"/>
  <c r="J54" i="13"/>
  <c r="I54" i="13"/>
  <c r="H54" i="13"/>
  <c r="G54" i="13"/>
  <c r="B54" i="13"/>
  <c r="M51" i="13"/>
  <c r="L51" i="13"/>
  <c r="K51" i="13"/>
  <c r="J51" i="13"/>
  <c r="I51" i="13"/>
  <c r="H51" i="13"/>
  <c r="G51" i="13"/>
  <c r="B51" i="13"/>
  <c r="M48" i="13"/>
  <c r="L48" i="13"/>
  <c r="K48" i="13"/>
  <c r="J48" i="13"/>
  <c r="I48" i="13"/>
  <c r="H48" i="13"/>
  <c r="G48" i="13"/>
  <c r="B48" i="13"/>
  <c r="M45" i="13"/>
  <c r="L45" i="13"/>
  <c r="K45" i="13"/>
  <c r="J45" i="13"/>
  <c r="I45" i="13"/>
  <c r="H45" i="13"/>
  <c r="G45" i="13"/>
  <c r="B45" i="13"/>
  <c r="M42" i="13"/>
  <c r="L42" i="13"/>
  <c r="K42" i="13"/>
  <c r="J42" i="13"/>
  <c r="I42" i="13"/>
  <c r="H42" i="13"/>
  <c r="G42" i="13"/>
  <c r="B42" i="13"/>
  <c r="M37" i="13"/>
  <c r="L37" i="13"/>
  <c r="K37" i="13"/>
  <c r="J37" i="13"/>
  <c r="I37" i="13"/>
  <c r="H37" i="13"/>
  <c r="G37" i="13"/>
  <c r="B37" i="13"/>
  <c r="M35" i="13"/>
  <c r="L35" i="13"/>
  <c r="K35" i="13"/>
  <c r="J35" i="13"/>
  <c r="I35" i="13"/>
  <c r="H35" i="13"/>
  <c r="G35" i="13"/>
  <c r="B35" i="13"/>
  <c r="M32" i="13"/>
  <c r="L32" i="13"/>
  <c r="K32" i="13"/>
  <c r="J32" i="13"/>
  <c r="I32" i="13"/>
  <c r="H32" i="13"/>
  <c r="G32" i="13"/>
  <c r="B32" i="13"/>
  <c r="M30" i="13"/>
  <c r="L30" i="13"/>
  <c r="K30" i="13"/>
  <c r="J30" i="13"/>
  <c r="I30" i="13"/>
  <c r="H30" i="13"/>
  <c r="G30" i="13"/>
  <c r="B30" i="13"/>
  <c r="M28" i="13"/>
  <c r="L28" i="13"/>
  <c r="K28" i="13"/>
  <c r="J28" i="13"/>
  <c r="I28" i="13"/>
  <c r="H28" i="13"/>
  <c r="G28" i="13"/>
  <c r="B28" i="13"/>
  <c r="M25" i="13"/>
  <c r="L25" i="13"/>
  <c r="K25" i="13"/>
  <c r="J25" i="13"/>
  <c r="I25" i="13"/>
  <c r="H25" i="13"/>
  <c r="G25" i="13"/>
  <c r="B25" i="13"/>
  <c r="M23" i="13"/>
  <c r="L23" i="13"/>
  <c r="K23" i="13"/>
  <c r="J23" i="13"/>
  <c r="I23" i="13"/>
  <c r="H23" i="13"/>
  <c r="G23" i="13"/>
  <c r="B23" i="13"/>
  <c r="M20" i="13"/>
  <c r="L20" i="13"/>
  <c r="K20" i="13"/>
  <c r="J20" i="13"/>
  <c r="I20" i="13"/>
  <c r="H20" i="13"/>
  <c r="G20" i="13"/>
  <c r="B20" i="13"/>
  <c r="M17" i="13"/>
  <c r="L17" i="13"/>
  <c r="K17" i="13"/>
  <c r="J17" i="13"/>
  <c r="I17" i="13"/>
  <c r="H17" i="13"/>
  <c r="G17" i="13"/>
  <c r="B17" i="13"/>
  <c r="M15" i="13"/>
  <c r="L15" i="13"/>
  <c r="K15" i="13"/>
  <c r="J15" i="13"/>
  <c r="I15" i="13"/>
  <c r="H15" i="13"/>
  <c r="G15" i="13"/>
  <c r="B15" i="13"/>
  <c r="M13" i="13"/>
  <c r="L13" i="13"/>
  <c r="K13" i="13"/>
  <c r="J13" i="13"/>
  <c r="I13" i="13"/>
  <c r="H13" i="13"/>
  <c r="G13" i="13"/>
  <c r="B13" i="13"/>
  <c r="M11" i="13"/>
  <c r="L11" i="13"/>
  <c r="K11" i="13"/>
  <c r="J11" i="13"/>
  <c r="I11" i="13"/>
  <c r="H11" i="13"/>
  <c r="G11" i="13"/>
  <c r="B11" i="13"/>
  <c r="M8" i="13"/>
  <c r="L8" i="13"/>
  <c r="K8" i="13"/>
  <c r="J8" i="13"/>
  <c r="I8" i="13"/>
  <c r="H8" i="13"/>
  <c r="G8" i="13"/>
  <c r="B8" i="13"/>
  <c r="M5" i="13"/>
  <c r="L5" i="13"/>
  <c r="K5" i="13"/>
  <c r="J5" i="13"/>
  <c r="I5" i="13"/>
  <c r="H5" i="13"/>
  <c r="G5" i="13"/>
  <c r="B5" i="13"/>
  <c r="N267" i="12" l="1"/>
  <c r="M267" i="12"/>
  <c r="L267" i="12"/>
  <c r="K267" i="12"/>
  <c r="J267" i="12"/>
  <c r="I267" i="12"/>
  <c r="C267" i="12"/>
  <c r="B267" i="12"/>
  <c r="N263" i="12"/>
  <c r="M263" i="12"/>
  <c r="L263" i="12"/>
  <c r="K263" i="12"/>
  <c r="J263" i="12"/>
  <c r="I263" i="12"/>
  <c r="C263" i="12"/>
  <c r="B263" i="12"/>
  <c r="N260" i="12"/>
  <c r="M260" i="12"/>
  <c r="L260" i="12"/>
  <c r="K260" i="12"/>
  <c r="J260" i="12"/>
  <c r="I260" i="12"/>
  <c r="C260" i="12"/>
  <c r="B260" i="12"/>
  <c r="N256" i="12"/>
  <c r="M256" i="12"/>
  <c r="L256" i="12"/>
  <c r="K256" i="12"/>
  <c r="J256" i="12"/>
  <c r="I256" i="12"/>
  <c r="C256" i="12"/>
  <c r="B256" i="12"/>
  <c r="N252" i="12"/>
  <c r="M252" i="12"/>
  <c r="L252" i="12"/>
  <c r="K252" i="12"/>
  <c r="J252" i="12"/>
  <c r="I252" i="12"/>
  <c r="C252" i="12"/>
  <c r="B252" i="12"/>
  <c r="N248" i="12"/>
  <c r="M248" i="12"/>
  <c r="L248" i="12"/>
  <c r="K248" i="12"/>
  <c r="J248" i="12"/>
  <c r="I248" i="12"/>
  <c r="C248" i="12"/>
  <c r="B248" i="12"/>
  <c r="N244" i="12"/>
  <c r="M244" i="12"/>
  <c r="L244" i="12"/>
  <c r="K244" i="12"/>
  <c r="J244" i="12"/>
  <c r="I244" i="12"/>
  <c r="C244" i="12"/>
  <c r="B244" i="12"/>
  <c r="N241" i="12"/>
  <c r="M241" i="12"/>
  <c r="L241" i="12"/>
  <c r="K241" i="12"/>
  <c r="J241" i="12"/>
  <c r="I241" i="12"/>
  <c r="C241" i="12"/>
  <c r="B241" i="12"/>
  <c r="N238" i="12"/>
  <c r="M238" i="12"/>
  <c r="L238" i="12"/>
  <c r="K238" i="12"/>
  <c r="J238" i="12"/>
  <c r="I238" i="12"/>
  <c r="C238" i="12"/>
  <c r="B238" i="12"/>
  <c r="N234" i="12"/>
  <c r="M234" i="12"/>
  <c r="L234" i="12"/>
  <c r="K234" i="12"/>
  <c r="J234" i="12"/>
  <c r="I234" i="12"/>
  <c r="C234" i="12"/>
  <c r="B234" i="12"/>
  <c r="N231" i="12"/>
  <c r="M231" i="12"/>
  <c r="L231" i="12"/>
  <c r="K231" i="12"/>
  <c r="J231" i="12"/>
  <c r="I231" i="12"/>
  <c r="C231" i="12"/>
  <c r="B231" i="12"/>
  <c r="N226" i="12"/>
  <c r="M226" i="12"/>
  <c r="L226" i="12"/>
  <c r="K226" i="12"/>
  <c r="J226" i="12"/>
  <c r="I226" i="12"/>
  <c r="C226" i="12"/>
  <c r="B226" i="12"/>
  <c r="N223" i="12"/>
  <c r="M223" i="12"/>
  <c r="L223" i="12"/>
  <c r="K223" i="12"/>
  <c r="J223" i="12"/>
  <c r="I223" i="12"/>
  <c r="C223" i="12"/>
  <c r="B223" i="12"/>
  <c r="N220" i="12"/>
  <c r="M220" i="12"/>
  <c r="L220" i="12"/>
  <c r="K220" i="12"/>
  <c r="J220" i="12"/>
  <c r="I220" i="12"/>
  <c r="C220" i="12"/>
  <c r="B220" i="12"/>
  <c r="N216" i="12"/>
  <c r="M216" i="12"/>
  <c r="L216" i="12"/>
  <c r="K216" i="12"/>
  <c r="J216" i="12"/>
  <c r="I216" i="12"/>
  <c r="C216" i="12"/>
  <c r="B216" i="12"/>
  <c r="N213" i="12"/>
  <c r="M213" i="12"/>
  <c r="L213" i="12"/>
  <c r="K213" i="12"/>
  <c r="J213" i="12"/>
  <c r="I213" i="12"/>
  <c r="C213" i="12"/>
  <c r="B213" i="12"/>
  <c r="N211" i="12"/>
  <c r="M211" i="12"/>
  <c r="L211" i="12"/>
  <c r="K211" i="12"/>
  <c r="J211" i="12"/>
  <c r="I211" i="12"/>
  <c r="C211" i="12"/>
  <c r="B211" i="12"/>
  <c r="N208" i="12"/>
  <c r="M208" i="12"/>
  <c r="L208" i="12"/>
  <c r="K208" i="12"/>
  <c r="J208" i="12"/>
  <c r="I208" i="12"/>
  <c r="C208" i="12"/>
  <c r="B208" i="12"/>
  <c r="N205" i="12"/>
  <c r="M205" i="12"/>
  <c r="L205" i="12"/>
  <c r="K205" i="12"/>
  <c r="J205" i="12"/>
  <c r="I205" i="12"/>
  <c r="C205" i="12"/>
  <c r="B205" i="12"/>
  <c r="N200" i="12"/>
  <c r="M200" i="12"/>
  <c r="L200" i="12"/>
  <c r="K200" i="12"/>
  <c r="J200" i="12"/>
  <c r="I200" i="12"/>
  <c r="C200" i="12"/>
  <c r="B200" i="12"/>
  <c r="N197" i="12"/>
  <c r="M197" i="12"/>
  <c r="L197" i="12"/>
  <c r="K197" i="12"/>
  <c r="J197" i="12"/>
  <c r="I197" i="12"/>
  <c r="C197" i="12"/>
  <c r="B197" i="12"/>
  <c r="N194" i="12"/>
  <c r="M194" i="12"/>
  <c r="L194" i="12"/>
  <c r="K194" i="12"/>
  <c r="J194" i="12"/>
  <c r="I194" i="12"/>
  <c r="C194" i="12"/>
  <c r="B194" i="12"/>
  <c r="N191" i="12"/>
  <c r="M191" i="12"/>
  <c r="L191" i="12"/>
  <c r="K191" i="12"/>
  <c r="J191" i="12"/>
  <c r="I191" i="12"/>
  <c r="C191" i="12"/>
  <c r="B191" i="12"/>
  <c r="N188" i="12"/>
  <c r="M188" i="12"/>
  <c r="L188" i="12"/>
  <c r="K188" i="12"/>
  <c r="J188" i="12"/>
  <c r="I188" i="12"/>
  <c r="C188" i="12"/>
  <c r="B188" i="12"/>
  <c r="N185" i="12"/>
  <c r="M185" i="12"/>
  <c r="L185" i="12"/>
  <c r="K185" i="12"/>
  <c r="J185" i="12"/>
  <c r="I185" i="12"/>
  <c r="C185" i="12"/>
  <c r="B185" i="12"/>
  <c r="N182" i="12"/>
  <c r="M182" i="12"/>
  <c r="L182" i="12"/>
  <c r="K182" i="12"/>
  <c r="J182" i="12"/>
  <c r="I182" i="12"/>
  <c r="C182" i="12"/>
  <c r="B182" i="12"/>
  <c r="N179" i="12"/>
  <c r="M179" i="12"/>
  <c r="L179" i="12"/>
  <c r="K179" i="12"/>
  <c r="J179" i="12"/>
  <c r="I179" i="12"/>
  <c r="C179" i="12"/>
  <c r="B179" i="12"/>
  <c r="N176" i="12"/>
  <c r="M176" i="12"/>
  <c r="L176" i="12"/>
  <c r="K176" i="12"/>
  <c r="J176" i="12"/>
  <c r="I176" i="12"/>
  <c r="C176" i="12"/>
  <c r="B176" i="12"/>
  <c r="N173" i="12"/>
  <c r="M173" i="12"/>
  <c r="L173" i="12"/>
  <c r="K173" i="12"/>
  <c r="J173" i="12"/>
  <c r="I173" i="12"/>
  <c r="C173" i="12"/>
  <c r="B173" i="12"/>
  <c r="N170" i="12"/>
  <c r="M170" i="12"/>
  <c r="L170" i="12"/>
  <c r="K170" i="12"/>
  <c r="J170" i="12"/>
  <c r="I170" i="12"/>
  <c r="C170" i="12"/>
  <c r="B170" i="12"/>
  <c r="N167" i="12"/>
  <c r="M167" i="12"/>
  <c r="L167" i="12"/>
  <c r="K167" i="12"/>
  <c r="J167" i="12"/>
  <c r="I167" i="12"/>
  <c r="C167" i="12"/>
  <c r="B167" i="12"/>
  <c r="N164" i="12"/>
  <c r="M164" i="12"/>
  <c r="L164" i="12"/>
  <c r="K164" i="12"/>
  <c r="J164" i="12"/>
  <c r="I164" i="12"/>
  <c r="C164" i="12"/>
  <c r="B164" i="12"/>
  <c r="N162" i="12"/>
  <c r="M162" i="12"/>
  <c r="L162" i="12"/>
  <c r="K162" i="12"/>
  <c r="J162" i="12"/>
  <c r="I162" i="12"/>
  <c r="C162" i="12"/>
  <c r="B162" i="12"/>
  <c r="N159" i="12"/>
  <c r="M159" i="12"/>
  <c r="L159" i="12"/>
  <c r="K159" i="12"/>
  <c r="J159" i="12"/>
  <c r="I159" i="12"/>
  <c r="C159" i="12"/>
  <c r="B159" i="12"/>
  <c r="N156" i="12"/>
  <c r="M156" i="12"/>
  <c r="L156" i="12"/>
  <c r="K156" i="12"/>
  <c r="J156" i="12"/>
  <c r="I156" i="12"/>
  <c r="C156" i="12"/>
  <c r="B156" i="12"/>
  <c r="N153" i="12"/>
  <c r="M153" i="12"/>
  <c r="L153" i="12"/>
  <c r="K153" i="12"/>
  <c r="J153" i="12"/>
  <c r="I153" i="12"/>
  <c r="C153" i="12"/>
  <c r="B153" i="12"/>
  <c r="N149" i="12"/>
  <c r="M149" i="12"/>
  <c r="L149" i="12"/>
  <c r="K149" i="12"/>
  <c r="J149" i="12"/>
  <c r="I149" i="12"/>
  <c r="C149" i="12"/>
  <c r="B149" i="12"/>
  <c r="N146" i="12"/>
  <c r="M146" i="12"/>
  <c r="L146" i="12"/>
  <c r="K146" i="12"/>
  <c r="J146" i="12"/>
  <c r="I146" i="12"/>
  <c r="C146" i="12"/>
  <c r="B146" i="12"/>
  <c r="N143" i="12"/>
  <c r="M143" i="12"/>
  <c r="L143" i="12"/>
  <c r="K143" i="12"/>
  <c r="J143" i="12"/>
  <c r="I143" i="12"/>
  <c r="C143" i="12"/>
  <c r="B143" i="12"/>
  <c r="N140" i="12"/>
  <c r="M140" i="12"/>
  <c r="L140" i="12"/>
  <c r="K140" i="12"/>
  <c r="J140" i="12"/>
  <c r="I140" i="12"/>
  <c r="C140" i="12"/>
  <c r="B140" i="12"/>
  <c r="N137" i="12"/>
  <c r="M137" i="12"/>
  <c r="L137" i="12"/>
  <c r="K137" i="12"/>
  <c r="J137" i="12"/>
  <c r="I137" i="12"/>
  <c r="C137" i="12"/>
  <c r="B137" i="12"/>
  <c r="N131" i="12"/>
  <c r="M131" i="12"/>
  <c r="L131" i="12"/>
  <c r="K131" i="12"/>
  <c r="J131" i="12"/>
  <c r="I131" i="12"/>
  <c r="C131" i="12"/>
  <c r="B131" i="12"/>
  <c r="N127" i="12"/>
  <c r="M127" i="12"/>
  <c r="L127" i="12"/>
  <c r="K127" i="12"/>
  <c r="J127" i="12"/>
  <c r="I127" i="12"/>
  <c r="C127" i="12"/>
  <c r="B127" i="12"/>
  <c r="N117" i="12"/>
  <c r="M117" i="12"/>
  <c r="L117" i="12"/>
  <c r="K117" i="12"/>
  <c r="J117" i="12"/>
  <c r="I117" i="12"/>
  <c r="C117" i="12"/>
  <c r="B117" i="12"/>
  <c r="N113" i="12"/>
  <c r="M113" i="12"/>
  <c r="L113" i="12"/>
  <c r="K113" i="12"/>
  <c r="J113" i="12"/>
  <c r="I113" i="12"/>
  <c r="C113" i="12"/>
  <c r="B113" i="12"/>
  <c r="N110" i="12"/>
  <c r="M110" i="12"/>
  <c r="L110" i="12"/>
  <c r="K110" i="12"/>
  <c r="J110" i="12"/>
  <c r="I110" i="12"/>
  <c r="C110" i="12"/>
  <c r="B110" i="12"/>
  <c r="N106" i="12"/>
  <c r="M106" i="12"/>
  <c r="L106" i="12"/>
  <c r="K106" i="12"/>
  <c r="J106" i="12"/>
  <c r="I106" i="12"/>
  <c r="C106" i="12"/>
  <c r="B106" i="12"/>
  <c r="N101" i="12"/>
  <c r="M101" i="12"/>
  <c r="L101" i="12"/>
  <c r="K101" i="12"/>
  <c r="J101" i="12"/>
  <c r="I101" i="12"/>
  <c r="C101" i="12"/>
  <c r="B101" i="12"/>
  <c r="N98" i="12"/>
  <c r="M98" i="12"/>
  <c r="L98" i="12"/>
  <c r="K98" i="12"/>
  <c r="J98" i="12"/>
  <c r="I98" i="12"/>
  <c r="C98" i="12"/>
  <c r="B98" i="12"/>
  <c r="N95" i="12"/>
  <c r="M95" i="12"/>
  <c r="L95" i="12"/>
  <c r="K95" i="12"/>
  <c r="J95" i="12"/>
  <c r="I95" i="12"/>
  <c r="C95" i="12"/>
  <c r="B95" i="12"/>
  <c r="N92" i="12"/>
  <c r="M92" i="12"/>
  <c r="L92" i="12"/>
  <c r="K92" i="12"/>
  <c r="J92" i="12"/>
  <c r="I92" i="12"/>
  <c r="C92" i="12"/>
  <c r="B92" i="12"/>
  <c r="N87" i="12"/>
  <c r="M87" i="12"/>
  <c r="L87" i="12"/>
  <c r="K87" i="12"/>
  <c r="J87" i="12"/>
  <c r="I87" i="12"/>
  <c r="C87" i="12"/>
  <c r="B87" i="12"/>
  <c r="A4" i="12"/>
  <c r="A6" i="12" s="1"/>
  <c r="A7" i="12" s="1"/>
  <c r="A8" i="12" s="1"/>
  <c r="A10" i="12" s="1"/>
  <c r="A12" i="12" s="1"/>
  <c r="A13" i="12" s="1"/>
  <c r="A15" i="12" s="1"/>
  <c r="A16" i="12" s="1"/>
  <c r="A17" i="12" s="1"/>
  <c r="A19" i="12" s="1"/>
  <c r="A20" i="12" s="1"/>
  <c r="A21" i="12" s="1"/>
  <c r="A23" i="12" s="1"/>
  <c r="A25" i="12" s="1"/>
  <c r="A26" i="12" s="1"/>
  <c r="A28" i="12" s="1"/>
  <c r="A29" i="12" s="1"/>
  <c r="A31" i="12" s="1"/>
  <c r="A33" i="12" s="1"/>
  <c r="A34" i="12" s="1"/>
  <c r="A35" i="12" s="1"/>
  <c r="A37" i="12" s="1"/>
  <c r="A38" i="12" s="1"/>
  <c r="A40" i="12" s="1"/>
  <c r="A41" i="12" s="1"/>
  <c r="A43" i="12" s="1"/>
  <c r="A44" i="12" s="1"/>
  <c r="A46" i="12" s="1"/>
  <c r="A47" i="12" s="1"/>
  <c r="A49" i="12" s="1"/>
  <c r="A50" i="12" s="1"/>
  <c r="A52" i="12" s="1"/>
  <c r="A53" i="12" s="1"/>
  <c r="A54" i="12" s="1"/>
  <c r="A56" i="12" s="1"/>
  <c r="A57" i="12" s="1"/>
  <c r="A58" i="12" s="1"/>
  <c r="A60" i="12" s="1"/>
  <c r="A61" i="12" s="1"/>
  <c r="A63" i="12" s="1"/>
  <c r="A64" i="12" s="1"/>
  <c r="A66" i="12" s="1"/>
  <c r="A68" i="12" s="1"/>
  <c r="A70" i="12" s="1"/>
  <c r="A71" i="12" s="1"/>
  <c r="A73" i="12" s="1"/>
  <c r="A75" i="12" s="1"/>
  <c r="A77" i="12" s="1"/>
  <c r="A79" i="12" s="1"/>
  <c r="A80" i="12" s="1"/>
  <c r="A81" i="12" s="1"/>
  <c r="A82" i="12" s="1"/>
  <c r="A83" i="12" s="1"/>
  <c r="A84" i="12" s="1"/>
  <c r="A85" i="12" s="1"/>
  <c r="A86" i="12" s="1"/>
  <c r="A88" i="12" s="1"/>
  <c r="A89" i="12" s="1"/>
  <c r="A90" i="12" s="1"/>
  <c r="A91" i="12" s="1"/>
  <c r="A93" i="12" s="1"/>
  <c r="A94" i="12" s="1"/>
  <c r="A96" i="12" s="1"/>
  <c r="A97" i="12" s="1"/>
  <c r="A99" i="12" s="1"/>
  <c r="A100" i="12" s="1"/>
  <c r="A102" i="12" s="1"/>
  <c r="A103" i="12" s="1"/>
  <c r="A104" i="12" s="1"/>
  <c r="A105" i="12" s="1"/>
  <c r="A107" i="12" s="1"/>
  <c r="A108" i="12" s="1"/>
  <c r="A109" i="12" s="1"/>
  <c r="A111" i="12" s="1"/>
  <c r="A112" i="12" s="1"/>
  <c r="A114" i="12" s="1"/>
  <c r="A115" i="12" s="1"/>
  <c r="A116" i="12" s="1"/>
  <c r="A118" i="12" s="1"/>
  <c r="A119" i="12" s="1"/>
  <c r="A120" i="12" s="1"/>
  <c r="A121" i="12" s="1"/>
  <c r="A122" i="12" s="1"/>
  <c r="A123" i="12" s="1"/>
  <c r="A124" i="12" s="1"/>
  <c r="A125" i="12" s="1"/>
  <c r="A126" i="12" s="1"/>
  <c r="A128" i="12" s="1"/>
  <c r="A129" i="12" s="1"/>
  <c r="A130" i="12" s="1"/>
  <c r="A132" i="12" s="1"/>
  <c r="A133" i="12" s="1"/>
  <c r="A134" i="12" s="1"/>
  <c r="A135" i="12" s="1"/>
  <c r="A136" i="12" s="1"/>
  <c r="A138" i="12" s="1"/>
  <c r="A139" i="12" s="1"/>
  <c r="A141" i="12" s="1"/>
  <c r="A142" i="12" s="1"/>
  <c r="A144" i="12" s="1"/>
  <c r="A145" i="12" s="1"/>
  <c r="A147" i="12" s="1"/>
  <c r="A148" i="12" s="1"/>
  <c r="A150" i="12" s="1"/>
  <c r="A151" i="12" s="1"/>
  <c r="A152" i="12" s="1"/>
  <c r="A154" i="12" s="1"/>
  <c r="A155" i="12" s="1"/>
  <c r="A157" i="12" s="1"/>
  <c r="A158" i="12" s="1"/>
  <c r="A160" i="12" s="1"/>
  <c r="A161" i="12" s="1"/>
  <c r="A163" i="12" s="1"/>
  <c r="A165" i="12" s="1"/>
  <c r="A166" i="12" s="1"/>
  <c r="A168" i="12" s="1"/>
  <c r="A169" i="12" s="1"/>
  <c r="A171" i="12" s="1"/>
  <c r="A172" i="12" s="1"/>
  <c r="A174" i="12" s="1"/>
  <c r="A175" i="12" s="1"/>
  <c r="A177" i="12" s="1"/>
  <c r="A178" i="12" s="1"/>
  <c r="A180" i="12" s="1"/>
  <c r="A181" i="12" s="1"/>
  <c r="A183" i="12" s="1"/>
  <c r="A184" i="12" s="1"/>
  <c r="A186" i="12" s="1"/>
  <c r="A187" i="12" s="1"/>
  <c r="A189" i="12" s="1"/>
  <c r="A190" i="12" s="1"/>
  <c r="A192" i="12" s="1"/>
  <c r="A193" i="12" s="1"/>
  <c r="A195" i="12" s="1"/>
  <c r="A196" i="12" s="1"/>
  <c r="A198" i="12" s="1"/>
  <c r="A199" i="12" s="1"/>
  <c r="A201" i="12" s="1"/>
  <c r="A202" i="12" s="1"/>
  <c r="A203" i="12" s="1"/>
  <c r="A204" i="12" s="1"/>
  <c r="A206" i="12" s="1"/>
  <c r="A207" i="12" s="1"/>
  <c r="A209" i="12" s="1"/>
  <c r="A210" i="12" s="1"/>
  <c r="A212" i="12" s="1"/>
  <c r="A214" i="12" s="1"/>
  <c r="A215" i="12" s="1"/>
  <c r="A217" i="12" s="1"/>
  <c r="A218" i="12" s="1"/>
  <c r="A219" i="12" s="1"/>
  <c r="A221" i="12" s="1"/>
  <c r="A222" i="12" s="1"/>
  <c r="A224" i="12" s="1"/>
  <c r="A225" i="12" s="1"/>
  <c r="A227" i="12" s="1"/>
  <c r="A228" i="12" s="1"/>
  <c r="A229" i="12" s="1"/>
  <c r="A230" i="12" s="1"/>
  <c r="A232" i="12" s="1"/>
  <c r="A233" i="12" s="1"/>
  <c r="A235" i="12" s="1"/>
  <c r="A236" i="12" s="1"/>
  <c r="A237" i="12" s="1"/>
  <c r="A239" i="12" s="1"/>
  <c r="A240" i="12" s="1"/>
  <c r="A242" i="12" s="1"/>
  <c r="A243" i="12" s="1"/>
  <c r="A245" i="12" s="1"/>
  <c r="A246" i="12" s="1"/>
  <c r="A247" i="12" s="1"/>
  <c r="A249" i="12" s="1"/>
  <c r="A250" i="12" s="1"/>
  <c r="A251" i="12" s="1"/>
  <c r="A253" i="12" s="1"/>
  <c r="A254" i="12" s="1"/>
  <c r="A255" i="12" s="1"/>
  <c r="A257" i="12" s="1"/>
  <c r="A258" i="12" s="1"/>
  <c r="A259" i="12" s="1"/>
  <c r="A261" i="12" s="1"/>
  <c r="A262" i="12" s="1"/>
  <c r="A264" i="12" s="1"/>
  <c r="A265" i="12" s="1"/>
  <c r="A266" i="12" s="1"/>
  <c r="N78" i="12"/>
  <c r="M78" i="12"/>
  <c r="L78" i="12"/>
  <c r="K78" i="12"/>
  <c r="J78" i="12"/>
  <c r="I78" i="12"/>
  <c r="B78" i="12"/>
  <c r="N76" i="12"/>
  <c r="M76" i="12"/>
  <c r="L76" i="12"/>
  <c r="K76" i="12"/>
  <c r="J76" i="12"/>
  <c r="I76" i="12"/>
  <c r="B76" i="12"/>
  <c r="N74" i="12"/>
  <c r="M74" i="12"/>
  <c r="L74" i="12"/>
  <c r="K74" i="12"/>
  <c r="J74" i="12"/>
  <c r="I74" i="12"/>
  <c r="B74" i="12"/>
  <c r="N72" i="12"/>
  <c r="M72" i="12"/>
  <c r="L72" i="12"/>
  <c r="K72" i="12"/>
  <c r="J72" i="12"/>
  <c r="I72" i="12"/>
  <c r="B72" i="12"/>
  <c r="N69" i="12"/>
  <c r="M69" i="12"/>
  <c r="L69" i="12"/>
  <c r="K69" i="12"/>
  <c r="J69" i="12"/>
  <c r="I69" i="12"/>
  <c r="B69" i="12"/>
  <c r="N67" i="12"/>
  <c r="M67" i="12"/>
  <c r="L67" i="12"/>
  <c r="K67" i="12"/>
  <c r="J67" i="12"/>
  <c r="I67" i="12"/>
  <c r="B67" i="12"/>
  <c r="N65" i="12"/>
  <c r="M65" i="12"/>
  <c r="L65" i="12"/>
  <c r="K65" i="12"/>
  <c r="J65" i="12"/>
  <c r="I65" i="12"/>
  <c r="B65" i="12"/>
  <c r="N62" i="12"/>
  <c r="M62" i="12"/>
  <c r="L62" i="12"/>
  <c r="K62" i="12"/>
  <c r="J62" i="12"/>
  <c r="I62" i="12"/>
  <c r="B62" i="12"/>
  <c r="N59" i="12"/>
  <c r="M59" i="12"/>
  <c r="L59" i="12"/>
  <c r="K59" i="12"/>
  <c r="J59" i="12"/>
  <c r="I59" i="12"/>
  <c r="B59" i="12"/>
  <c r="N55" i="12"/>
  <c r="M55" i="12"/>
  <c r="L55" i="12"/>
  <c r="K55" i="12"/>
  <c r="J55" i="12"/>
  <c r="I55" i="12"/>
  <c r="B55" i="12"/>
  <c r="N51" i="12"/>
  <c r="M51" i="12"/>
  <c r="L51" i="12"/>
  <c r="K51" i="12"/>
  <c r="J51" i="12"/>
  <c r="I51" i="12"/>
  <c r="B51" i="12"/>
  <c r="N48" i="12"/>
  <c r="M48" i="12"/>
  <c r="L48" i="12"/>
  <c r="K48" i="12"/>
  <c r="J48" i="12"/>
  <c r="I48" i="12"/>
  <c r="B48" i="12"/>
  <c r="N45" i="12"/>
  <c r="M45" i="12"/>
  <c r="L45" i="12"/>
  <c r="K45" i="12"/>
  <c r="J45" i="12"/>
  <c r="I45" i="12"/>
  <c r="B45" i="12"/>
  <c r="N42" i="12"/>
  <c r="M42" i="12"/>
  <c r="L42" i="12"/>
  <c r="K42" i="12"/>
  <c r="J42" i="12"/>
  <c r="I42" i="12"/>
  <c r="B42" i="12"/>
  <c r="N39" i="12"/>
  <c r="M39" i="12"/>
  <c r="L39" i="12"/>
  <c r="K39" i="12"/>
  <c r="J39" i="12"/>
  <c r="I39" i="12"/>
  <c r="B39" i="12"/>
  <c r="N36" i="12"/>
  <c r="M36" i="12"/>
  <c r="L36" i="12"/>
  <c r="K36" i="12"/>
  <c r="J36" i="12"/>
  <c r="I36" i="12"/>
  <c r="B36" i="12"/>
  <c r="N32" i="12"/>
  <c r="M32" i="12"/>
  <c r="L32" i="12"/>
  <c r="K32" i="12"/>
  <c r="J32" i="12"/>
  <c r="I32" i="12"/>
  <c r="B32" i="12"/>
  <c r="N30" i="12"/>
  <c r="M30" i="12"/>
  <c r="L30" i="12"/>
  <c r="K30" i="12"/>
  <c r="J30" i="12"/>
  <c r="I30" i="12"/>
  <c r="B30" i="12"/>
  <c r="N27" i="12"/>
  <c r="M27" i="12"/>
  <c r="L27" i="12"/>
  <c r="K27" i="12"/>
  <c r="J27" i="12"/>
  <c r="I27" i="12"/>
  <c r="B27" i="12"/>
  <c r="N24" i="12"/>
  <c r="M24" i="12"/>
  <c r="L24" i="12"/>
  <c r="K24" i="12"/>
  <c r="J24" i="12"/>
  <c r="I24" i="12"/>
  <c r="B24" i="12"/>
  <c r="N22" i="12"/>
  <c r="M22" i="12"/>
  <c r="L22" i="12"/>
  <c r="K22" i="12"/>
  <c r="J22" i="12"/>
  <c r="I22" i="12"/>
  <c r="B22" i="12"/>
  <c r="N18" i="12"/>
  <c r="M18" i="12"/>
  <c r="L18" i="12"/>
  <c r="K18" i="12"/>
  <c r="J18" i="12"/>
  <c r="I18" i="12"/>
  <c r="B18" i="12"/>
  <c r="N14" i="12"/>
  <c r="M14" i="12"/>
  <c r="L14" i="12"/>
  <c r="K14" i="12"/>
  <c r="J14" i="12"/>
  <c r="I14" i="12"/>
  <c r="B14" i="12"/>
  <c r="N11" i="12"/>
  <c r="M11" i="12"/>
  <c r="L11" i="12"/>
  <c r="K11" i="12"/>
  <c r="J11" i="12"/>
  <c r="I11" i="12"/>
  <c r="B11" i="12"/>
  <c r="N9" i="12"/>
  <c r="M9" i="12"/>
  <c r="L9" i="12"/>
  <c r="K9" i="12"/>
  <c r="J9" i="12"/>
  <c r="I9" i="12"/>
  <c r="B9" i="12"/>
  <c r="N5" i="12"/>
  <c r="M5" i="12"/>
  <c r="L5" i="12"/>
  <c r="K5" i="12"/>
  <c r="J5" i="12"/>
  <c r="I5" i="12"/>
  <c r="B5" i="12"/>
  <c r="N3" i="12"/>
  <c r="M3" i="12"/>
  <c r="L3" i="12"/>
  <c r="K3" i="12"/>
  <c r="J3" i="12"/>
  <c r="I3" i="12"/>
  <c r="B3" i="12"/>
  <c r="M635" i="6" l="1"/>
  <c r="L635" i="6"/>
  <c r="K635" i="6"/>
  <c r="J635" i="6"/>
  <c r="I635" i="6"/>
  <c r="H635" i="6"/>
  <c r="G635" i="6"/>
  <c r="F635" i="6"/>
  <c r="C635" i="6"/>
  <c r="B635" i="6"/>
  <c r="M633" i="6"/>
  <c r="L633" i="6"/>
  <c r="K633" i="6"/>
  <c r="J633" i="6"/>
  <c r="I633" i="6"/>
  <c r="H633" i="6"/>
  <c r="G633" i="6"/>
  <c r="F633" i="6"/>
  <c r="C633" i="6"/>
  <c r="B633" i="6"/>
  <c r="M630" i="6"/>
  <c r="L630" i="6"/>
  <c r="K630" i="6"/>
  <c r="J630" i="6"/>
  <c r="I630" i="6"/>
  <c r="H630" i="6"/>
  <c r="G630" i="6"/>
  <c r="F630" i="6"/>
  <c r="C630" i="6"/>
  <c r="B630" i="6"/>
  <c r="M627" i="6"/>
  <c r="L627" i="6"/>
  <c r="K627" i="6"/>
  <c r="J627" i="6"/>
  <c r="I627" i="6"/>
  <c r="H627" i="6"/>
  <c r="G627" i="6"/>
  <c r="F627" i="6"/>
  <c r="C627" i="6"/>
  <c r="B627" i="6"/>
  <c r="M625" i="6"/>
  <c r="L625" i="6"/>
  <c r="K625" i="6"/>
  <c r="J625" i="6"/>
  <c r="I625" i="6"/>
  <c r="H625" i="6"/>
  <c r="G625" i="6"/>
  <c r="F625" i="6"/>
  <c r="C625" i="6"/>
  <c r="B625" i="6"/>
  <c r="M622" i="6"/>
  <c r="L622" i="6"/>
  <c r="K622" i="6"/>
  <c r="J622" i="6"/>
  <c r="I622" i="6"/>
  <c r="H622" i="6"/>
  <c r="G622" i="6"/>
  <c r="F622" i="6"/>
  <c r="C622" i="6"/>
  <c r="B622" i="6"/>
  <c r="M620" i="6"/>
  <c r="L620" i="6"/>
  <c r="K620" i="6"/>
  <c r="J620" i="6"/>
  <c r="I620" i="6"/>
  <c r="H620" i="6"/>
  <c r="G620" i="6"/>
  <c r="F620" i="6"/>
  <c r="C620" i="6"/>
  <c r="B620" i="6"/>
  <c r="M618" i="6"/>
  <c r="L618" i="6"/>
  <c r="K618" i="6"/>
  <c r="J618" i="6"/>
  <c r="I618" i="6"/>
  <c r="H618" i="6"/>
  <c r="G618" i="6"/>
  <c r="F618" i="6"/>
  <c r="C618" i="6"/>
  <c r="B618" i="6"/>
  <c r="M615" i="6"/>
  <c r="L615" i="6"/>
  <c r="K615" i="6"/>
  <c r="J615" i="6"/>
  <c r="I615" i="6"/>
  <c r="H615" i="6"/>
  <c r="G615" i="6"/>
  <c r="F615" i="6"/>
  <c r="C615" i="6"/>
  <c r="B615" i="6"/>
  <c r="M612" i="6"/>
  <c r="L612" i="6"/>
  <c r="K612" i="6"/>
  <c r="J612" i="6"/>
  <c r="I612" i="6"/>
  <c r="H612" i="6"/>
  <c r="G612" i="6"/>
  <c r="F612" i="6"/>
  <c r="C612" i="6"/>
  <c r="B612" i="6"/>
  <c r="M609" i="6"/>
  <c r="L609" i="6"/>
  <c r="K609" i="6"/>
  <c r="J609" i="6"/>
  <c r="I609" i="6"/>
  <c r="H609" i="6"/>
  <c r="G609" i="6"/>
  <c r="F609" i="6"/>
  <c r="C609" i="6"/>
  <c r="B609" i="6"/>
  <c r="M607" i="6"/>
  <c r="L607" i="6"/>
  <c r="K607" i="6"/>
  <c r="J607" i="6"/>
  <c r="I607" i="6"/>
  <c r="H607" i="6"/>
  <c r="G607" i="6"/>
  <c r="F607" i="6"/>
  <c r="C607" i="6"/>
  <c r="B607" i="6"/>
  <c r="M603" i="6"/>
  <c r="L603" i="6"/>
  <c r="K603" i="6"/>
  <c r="J603" i="6"/>
  <c r="I603" i="6"/>
  <c r="H603" i="6"/>
  <c r="G603" i="6"/>
  <c r="F603" i="6"/>
  <c r="C603" i="6"/>
  <c r="B603" i="6"/>
  <c r="M599" i="6"/>
  <c r="L599" i="6"/>
  <c r="K599" i="6"/>
  <c r="J599" i="6"/>
  <c r="I599" i="6"/>
  <c r="H599" i="6"/>
  <c r="G599" i="6"/>
  <c r="F599" i="6"/>
  <c r="C599" i="6"/>
  <c r="B599" i="6"/>
  <c r="M597" i="6"/>
  <c r="L597" i="6"/>
  <c r="K597" i="6"/>
  <c r="J597" i="6"/>
  <c r="I597" i="6"/>
  <c r="H597" i="6"/>
  <c r="G597" i="6"/>
  <c r="F597" i="6"/>
  <c r="C597" i="6"/>
  <c r="B597" i="6"/>
  <c r="M594" i="6"/>
  <c r="L594" i="6"/>
  <c r="K594" i="6"/>
  <c r="J594" i="6"/>
  <c r="I594" i="6"/>
  <c r="H594" i="6"/>
  <c r="G594" i="6"/>
  <c r="F594" i="6"/>
  <c r="C594" i="6"/>
  <c r="B594" i="6"/>
  <c r="M591" i="6"/>
  <c r="L591" i="6"/>
  <c r="K591" i="6"/>
  <c r="J591" i="6"/>
  <c r="I591" i="6"/>
  <c r="H591" i="6"/>
  <c r="G591" i="6"/>
  <c r="F591" i="6"/>
  <c r="C591" i="6"/>
  <c r="B591" i="6"/>
  <c r="M588" i="6"/>
  <c r="L588" i="6"/>
  <c r="K588" i="6"/>
  <c r="J588" i="6"/>
  <c r="I588" i="6"/>
  <c r="H588" i="6"/>
  <c r="G588" i="6"/>
  <c r="F588" i="6"/>
  <c r="C588" i="6"/>
  <c r="B588" i="6"/>
  <c r="M585" i="6"/>
  <c r="L585" i="6"/>
  <c r="K585" i="6"/>
  <c r="J585" i="6"/>
  <c r="I585" i="6"/>
  <c r="H585" i="6"/>
  <c r="G585" i="6"/>
  <c r="F585" i="6"/>
  <c r="C585" i="6"/>
  <c r="B585" i="6"/>
  <c r="M582" i="6"/>
  <c r="L582" i="6"/>
  <c r="K582" i="6"/>
  <c r="J582" i="6"/>
  <c r="I582" i="6"/>
  <c r="H582" i="6"/>
  <c r="G582" i="6"/>
  <c r="F582" i="6"/>
  <c r="C582" i="6"/>
  <c r="B582" i="6"/>
  <c r="M580" i="6"/>
  <c r="L580" i="6"/>
  <c r="K580" i="6"/>
  <c r="J580" i="6"/>
  <c r="I580" i="6"/>
  <c r="H580" i="6"/>
  <c r="G580" i="6"/>
  <c r="F580" i="6"/>
  <c r="C580" i="6"/>
  <c r="B580" i="6"/>
  <c r="M577" i="6"/>
  <c r="L577" i="6"/>
  <c r="K577" i="6"/>
  <c r="J577" i="6"/>
  <c r="I577" i="6"/>
  <c r="H577" i="6"/>
  <c r="G577" i="6"/>
  <c r="F577" i="6"/>
  <c r="C577" i="6"/>
  <c r="B577" i="6"/>
  <c r="M574" i="6"/>
  <c r="L574" i="6"/>
  <c r="K574" i="6"/>
  <c r="J574" i="6"/>
  <c r="I574" i="6"/>
  <c r="H574" i="6"/>
  <c r="G574" i="6"/>
  <c r="F574" i="6"/>
  <c r="C574" i="6"/>
  <c r="B574" i="6"/>
  <c r="M572" i="6"/>
  <c r="L572" i="6"/>
  <c r="K572" i="6"/>
  <c r="J572" i="6"/>
  <c r="I572" i="6"/>
  <c r="H572" i="6"/>
  <c r="G572" i="6"/>
  <c r="F572" i="6"/>
  <c r="C572" i="6"/>
  <c r="B572" i="6"/>
  <c r="M570" i="6"/>
  <c r="L570" i="6"/>
  <c r="K570" i="6"/>
  <c r="J570" i="6"/>
  <c r="I570" i="6"/>
  <c r="H570" i="6"/>
  <c r="G570" i="6"/>
  <c r="F570" i="6"/>
  <c r="C570" i="6"/>
  <c r="B570" i="6"/>
  <c r="M567" i="6"/>
  <c r="L567" i="6"/>
  <c r="K567" i="6"/>
  <c r="J567" i="6"/>
  <c r="I567" i="6"/>
  <c r="H567" i="6"/>
  <c r="G567" i="6"/>
  <c r="F567" i="6"/>
  <c r="C567" i="6"/>
  <c r="B567" i="6"/>
  <c r="M565" i="6"/>
  <c r="L565" i="6"/>
  <c r="K565" i="6"/>
  <c r="J565" i="6"/>
  <c r="I565" i="6"/>
  <c r="H565" i="6"/>
  <c r="G565" i="6"/>
  <c r="F565" i="6"/>
  <c r="C565" i="6"/>
  <c r="B565" i="6"/>
  <c r="M562" i="6"/>
  <c r="L562" i="6"/>
  <c r="K562" i="6"/>
  <c r="J562" i="6"/>
  <c r="I562" i="6"/>
  <c r="H562" i="6"/>
  <c r="G562" i="6"/>
  <c r="F562" i="6"/>
  <c r="C562" i="6"/>
  <c r="B562" i="6"/>
  <c r="M548" i="6"/>
  <c r="L548" i="6"/>
  <c r="K548" i="6"/>
  <c r="J548" i="6"/>
  <c r="I548" i="6"/>
  <c r="H548" i="6"/>
  <c r="G548" i="6"/>
  <c r="F548" i="6"/>
  <c r="C548" i="6"/>
  <c r="B548" i="6"/>
  <c r="M545" i="6"/>
  <c r="L545" i="6"/>
  <c r="K545" i="6"/>
  <c r="J545" i="6"/>
  <c r="I545" i="6"/>
  <c r="H545" i="6"/>
  <c r="G545" i="6"/>
  <c r="F545" i="6"/>
  <c r="C545" i="6"/>
  <c r="B545" i="6"/>
  <c r="M542" i="6"/>
  <c r="L542" i="6"/>
  <c r="K542" i="6"/>
  <c r="J542" i="6"/>
  <c r="I542" i="6"/>
  <c r="H542" i="6"/>
  <c r="G542" i="6"/>
  <c r="F542" i="6"/>
  <c r="C542" i="6"/>
  <c r="B542" i="6"/>
  <c r="M539" i="6"/>
  <c r="L539" i="6"/>
  <c r="K539" i="6"/>
  <c r="J539" i="6"/>
  <c r="I539" i="6"/>
  <c r="H539" i="6"/>
  <c r="G539" i="6"/>
  <c r="F539" i="6"/>
  <c r="C539" i="6"/>
  <c r="B539" i="6"/>
  <c r="M537" i="6"/>
  <c r="L537" i="6"/>
  <c r="K537" i="6"/>
  <c r="J537" i="6"/>
  <c r="I537" i="6"/>
  <c r="H537" i="6"/>
  <c r="G537" i="6"/>
  <c r="F537" i="6"/>
  <c r="C537" i="6"/>
  <c r="B537" i="6"/>
  <c r="M534" i="6"/>
  <c r="L534" i="6"/>
  <c r="K534" i="6"/>
  <c r="J534" i="6"/>
  <c r="I534" i="6"/>
  <c r="H534" i="6"/>
  <c r="G534" i="6"/>
  <c r="F534" i="6"/>
  <c r="C534" i="6"/>
  <c r="B534" i="6"/>
  <c r="M530" i="6"/>
  <c r="L530" i="6"/>
  <c r="K530" i="6"/>
  <c r="J530" i="6"/>
  <c r="I530" i="6"/>
  <c r="H530" i="6"/>
  <c r="G530" i="6"/>
  <c r="F530" i="6"/>
  <c r="C530" i="6"/>
  <c r="B530" i="6"/>
  <c r="M528" i="6"/>
  <c r="L528" i="6"/>
  <c r="K528" i="6"/>
  <c r="J528" i="6"/>
  <c r="I528" i="6"/>
  <c r="H528" i="6"/>
  <c r="G528" i="6"/>
  <c r="F528" i="6"/>
  <c r="C528" i="6"/>
  <c r="B528" i="6"/>
  <c r="M526" i="6"/>
  <c r="L526" i="6"/>
  <c r="K526" i="6"/>
  <c r="J526" i="6"/>
  <c r="I526" i="6"/>
  <c r="H526" i="6"/>
  <c r="G526" i="6"/>
  <c r="F526" i="6"/>
  <c r="C526" i="6"/>
  <c r="B526" i="6"/>
  <c r="M524" i="6"/>
  <c r="L524" i="6"/>
  <c r="K524" i="6"/>
  <c r="J524" i="6"/>
  <c r="I524" i="6"/>
  <c r="H524" i="6"/>
  <c r="G524" i="6"/>
  <c r="F524" i="6"/>
  <c r="C524" i="6"/>
  <c r="B524" i="6"/>
  <c r="M521" i="6"/>
  <c r="L521" i="6"/>
  <c r="K521" i="6"/>
  <c r="J521" i="6"/>
  <c r="I521" i="6"/>
  <c r="H521" i="6"/>
  <c r="G521" i="6"/>
  <c r="F521" i="6"/>
  <c r="C521" i="6"/>
  <c r="B521" i="6"/>
  <c r="M518" i="6"/>
  <c r="L518" i="6"/>
  <c r="K518" i="6"/>
  <c r="J518" i="6"/>
  <c r="I518" i="6"/>
  <c r="H518" i="6"/>
  <c r="G518" i="6"/>
  <c r="F518" i="6"/>
  <c r="C518" i="6"/>
  <c r="B518" i="6"/>
  <c r="M515" i="6"/>
  <c r="L515" i="6"/>
  <c r="K515" i="6"/>
  <c r="J515" i="6"/>
  <c r="I515" i="6"/>
  <c r="H515" i="6"/>
  <c r="G515" i="6"/>
  <c r="F515" i="6"/>
  <c r="C515" i="6"/>
  <c r="B515" i="6"/>
  <c r="M512" i="6"/>
  <c r="L512" i="6"/>
  <c r="K512" i="6"/>
  <c r="J512" i="6"/>
  <c r="I512" i="6"/>
  <c r="H512" i="6"/>
  <c r="G512" i="6"/>
  <c r="F512" i="6"/>
  <c r="C512" i="6"/>
  <c r="B512" i="6"/>
  <c r="M509" i="6"/>
  <c r="L509" i="6"/>
  <c r="K509" i="6"/>
  <c r="J509" i="6"/>
  <c r="I509" i="6"/>
  <c r="H509" i="6"/>
  <c r="G509" i="6"/>
  <c r="F509" i="6"/>
  <c r="C509" i="6"/>
  <c r="B509" i="6"/>
  <c r="M506" i="6"/>
  <c r="L506" i="6"/>
  <c r="K506" i="6"/>
  <c r="J506" i="6"/>
  <c r="I506" i="6"/>
  <c r="H506" i="6"/>
  <c r="G506" i="6"/>
  <c r="F506" i="6"/>
  <c r="C506" i="6"/>
  <c r="B506" i="6"/>
  <c r="M503" i="6"/>
  <c r="L503" i="6"/>
  <c r="K503" i="6"/>
  <c r="J503" i="6"/>
  <c r="I503" i="6"/>
  <c r="H503" i="6"/>
  <c r="G503" i="6"/>
  <c r="F503" i="6"/>
  <c r="C503" i="6"/>
  <c r="B503" i="6"/>
  <c r="M500" i="6"/>
  <c r="L500" i="6"/>
  <c r="K500" i="6"/>
  <c r="J500" i="6"/>
  <c r="I500" i="6"/>
  <c r="H500" i="6"/>
  <c r="G500" i="6"/>
  <c r="F500" i="6"/>
  <c r="C500" i="6"/>
  <c r="B500" i="6"/>
  <c r="M497" i="6"/>
  <c r="L497" i="6"/>
  <c r="K497" i="6"/>
  <c r="J497" i="6"/>
  <c r="I497" i="6"/>
  <c r="H497" i="6"/>
  <c r="G497" i="6"/>
  <c r="F497" i="6"/>
  <c r="C497" i="6"/>
  <c r="B497" i="6"/>
  <c r="M494" i="6"/>
  <c r="L494" i="6"/>
  <c r="K494" i="6"/>
  <c r="J494" i="6"/>
  <c r="I494" i="6"/>
  <c r="H494" i="6"/>
  <c r="G494" i="6"/>
  <c r="F494" i="6"/>
  <c r="C494" i="6"/>
  <c r="B494" i="6"/>
  <c r="M489" i="6"/>
  <c r="L489" i="6"/>
  <c r="K489" i="6"/>
  <c r="J489" i="6"/>
  <c r="I489" i="6"/>
  <c r="H489" i="6"/>
  <c r="G489" i="6"/>
  <c r="F489" i="6"/>
  <c r="C489" i="6"/>
  <c r="B489" i="6"/>
  <c r="M486" i="6"/>
  <c r="L486" i="6"/>
  <c r="K486" i="6"/>
  <c r="J486" i="6"/>
  <c r="I486" i="6"/>
  <c r="H486" i="6"/>
  <c r="G486" i="6"/>
  <c r="F486" i="6"/>
  <c r="C486" i="6"/>
  <c r="B486" i="6"/>
  <c r="M483" i="6"/>
  <c r="L483" i="6"/>
  <c r="K483" i="6"/>
  <c r="J483" i="6"/>
  <c r="I483" i="6"/>
  <c r="H483" i="6"/>
  <c r="G483" i="6"/>
  <c r="F483" i="6"/>
  <c r="C483" i="6"/>
  <c r="B483" i="6"/>
  <c r="M467" i="6"/>
  <c r="L467" i="6"/>
  <c r="K467" i="6"/>
  <c r="J467" i="6"/>
  <c r="I467" i="6"/>
  <c r="H467" i="6"/>
  <c r="G467" i="6"/>
  <c r="F467" i="6"/>
  <c r="C467" i="6"/>
  <c r="B467" i="6"/>
  <c r="M463" i="6"/>
  <c r="L463" i="6"/>
  <c r="K463" i="6"/>
  <c r="J463" i="6"/>
  <c r="I463" i="6"/>
  <c r="H463" i="6"/>
  <c r="G463" i="6"/>
  <c r="F463" i="6"/>
  <c r="C463" i="6"/>
  <c r="B463" i="6"/>
  <c r="M459" i="6"/>
  <c r="L459" i="6"/>
  <c r="K459" i="6"/>
  <c r="J459" i="6"/>
  <c r="I459" i="6"/>
  <c r="H459" i="6"/>
  <c r="G459" i="6"/>
  <c r="F459" i="6"/>
  <c r="C459" i="6"/>
  <c r="B459" i="6"/>
  <c r="M456" i="6"/>
  <c r="L456" i="6"/>
  <c r="K456" i="6"/>
  <c r="J456" i="6"/>
  <c r="I456" i="6"/>
  <c r="H456" i="6"/>
  <c r="G456" i="6"/>
  <c r="F456" i="6"/>
  <c r="C456" i="6"/>
  <c r="B456" i="6"/>
  <c r="M453" i="6"/>
  <c r="L453" i="6"/>
  <c r="K453" i="6"/>
  <c r="J453" i="6"/>
  <c r="I453" i="6"/>
  <c r="H453" i="6"/>
  <c r="G453" i="6"/>
  <c r="F453" i="6"/>
  <c r="C453" i="6"/>
  <c r="B453" i="6"/>
  <c r="A447" i="6"/>
  <c r="A448" i="6" s="1"/>
  <c r="A449" i="6" s="1"/>
  <c r="A450" i="6" s="1"/>
  <c r="A451" i="6" s="1"/>
  <c r="A452" i="6" s="1"/>
  <c r="A454" i="6" s="1"/>
  <c r="A455" i="6" s="1"/>
  <c r="A457" i="6" s="1"/>
  <c r="A458" i="6" s="1"/>
  <c r="A460" i="6" s="1"/>
  <c r="A461" i="6" s="1"/>
  <c r="A462" i="6" s="1"/>
  <c r="A464" i="6" s="1"/>
  <c r="A465" i="6" s="1"/>
  <c r="A466" i="6" s="1"/>
  <c r="A468" i="6" s="1"/>
  <c r="A469" i="6" s="1"/>
  <c r="A470" i="6" s="1"/>
  <c r="A471" i="6" s="1"/>
  <c r="A472" i="6" s="1"/>
  <c r="A473" i="6" s="1"/>
  <c r="A474" i="6" s="1"/>
  <c r="A475" i="6" s="1"/>
  <c r="A476" i="6" s="1"/>
  <c r="A477" i="6" s="1"/>
  <c r="A478" i="6" s="1"/>
  <c r="A479" i="6" s="1"/>
  <c r="A480" i="6" s="1"/>
  <c r="A481" i="6" s="1"/>
  <c r="A482" i="6" s="1"/>
  <c r="A484" i="6" s="1"/>
  <c r="A485" i="6" s="1"/>
  <c r="A487" i="6" s="1"/>
  <c r="A488" i="6" s="1"/>
  <c r="A490" i="6" s="1"/>
  <c r="A491" i="6" s="1"/>
  <c r="A492" i="6" s="1"/>
  <c r="A493" i="6" s="1"/>
  <c r="A495" i="6" s="1"/>
  <c r="A496" i="6" s="1"/>
  <c r="A498" i="6" s="1"/>
  <c r="A499" i="6" s="1"/>
  <c r="A501" i="6" s="1"/>
  <c r="A502" i="6" s="1"/>
  <c r="A504" i="6" s="1"/>
  <c r="A505" i="6" s="1"/>
  <c r="A507" i="6" s="1"/>
  <c r="A508" i="6" s="1"/>
  <c r="A510" i="6" s="1"/>
  <c r="A511" i="6" s="1"/>
  <c r="A513" i="6" s="1"/>
  <c r="A514" i="6" s="1"/>
  <c r="A516" i="6" s="1"/>
  <c r="A517" i="6" s="1"/>
  <c r="A519" i="6" s="1"/>
  <c r="A520" i="6" s="1"/>
  <c r="A522" i="6" s="1"/>
  <c r="A523" i="6" s="1"/>
  <c r="A525" i="6" s="1"/>
  <c r="A527" i="6" s="1"/>
  <c r="A529" i="6" s="1"/>
  <c r="A531" i="6" s="1"/>
  <c r="A532" i="6" s="1"/>
  <c r="A533" i="6" s="1"/>
  <c r="A535" i="6" s="1"/>
  <c r="A536" i="6" s="1"/>
  <c r="A538" i="6" s="1"/>
  <c r="A540" i="6" s="1"/>
  <c r="A541" i="6" s="1"/>
  <c r="A543" i="6" s="1"/>
  <c r="A544" i="6" s="1"/>
  <c r="A546" i="6" s="1"/>
  <c r="A547" i="6" s="1"/>
  <c r="A549" i="6" s="1"/>
  <c r="A550" i="6" s="1"/>
  <c r="A551" i="6" s="1"/>
  <c r="A552" i="6" s="1"/>
  <c r="A553" i="6" s="1"/>
  <c r="A554" i="6" s="1"/>
  <c r="A555" i="6" s="1"/>
  <c r="A556" i="6" s="1"/>
  <c r="A557" i="6" s="1"/>
  <c r="A558" i="6" s="1"/>
  <c r="A559" i="6" s="1"/>
  <c r="A560" i="6" s="1"/>
  <c r="A561" i="6" s="1"/>
  <c r="A563" i="6" s="1"/>
  <c r="A564" i="6" s="1"/>
  <c r="A566" i="6" s="1"/>
  <c r="A568" i="6" s="1"/>
  <c r="A569" i="6" s="1"/>
  <c r="A571" i="6" s="1"/>
  <c r="A573" i="6" s="1"/>
  <c r="A575" i="6" s="1"/>
  <c r="A576" i="6" s="1"/>
  <c r="A578" i="6" s="1"/>
  <c r="A579" i="6" s="1"/>
  <c r="A581" i="6" s="1"/>
  <c r="A583" i="6" s="1"/>
  <c r="A584" i="6" s="1"/>
  <c r="A586" i="6" s="1"/>
  <c r="A587" i="6" s="1"/>
  <c r="A589" i="6" s="1"/>
  <c r="A590" i="6" s="1"/>
  <c r="A592" i="6" s="1"/>
  <c r="A593" i="6" s="1"/>
  <c r="A595" i="6" s="1"/>
  <c r="A596" i="6" s="1"/>
  <c r="A598" i="6" s="1"/>
  <c r="A600" i="6" s="1"/>
  <c r="A601" i="6" s="1"/>
  <c r="A602" i="6" s="1"/>
  <c r="A604" i="6" s="1"/>
  <c r="A605" i="6" s="1"/>
  <c r="A606" i="6" s="1"/>
  <c r="A608" i="6" s="1"/>
  <c r="A610" i="6" s="1"/>
  <c r="A611" i="6" s="1"/>
  <c r="A613" i="6" s="1"/>
  <c r="A614" i="6" s="1"/>
  <c r="A616" i="6" s="1"/>
  <c r="A617" i="6" s="1"/>
  <c r="A619" i="6" s="1"/>
  <c r="A621" i="6" s="1"/>
  <c r="A623" i="6" s="1"/>
  <c r="A624" i="6" s="1"/>
  <c r="A626" i="6" s="1"/>
  <c r="A628" i="6" s="1"/>
  <c r="A629" i="6" s="1"/>
  <c r="A631" i="6" s="1"/>
  <c r="A632" i="6" s="1"/>
  <c r="A634" i="6" s="1"/>
  <c r="M445" i="6"/>
  <c r="L445" i="6"/>
  <c r="K445" i="6"/>
  <c r="J445" i="6"/>
  <c r="I445" i="6"/>
  <c r="H445" i="6"/>
  <c r="G445" i="6"/>
  <c r="F445" i="6"/>
  <c r="C445" i="6"/>
  <c r="B445" i="6"/>
  <c r="M442" i="6"/>
  <c r="L442" i="6"/>
  <c r="K442" i="6"/>
  <c r="J442" i="6"/>
  <c r="I442" i="6"/>
  <c r="H442" i="6"/>
  <c r="G442" i="6"/>
  <c r="F442" i="6"/>
  <c r="C442" i="6"/>
  <c r="B442" i="6"/>
  <c r="M440" i="6"/>
  <c r="L440" i="6"/>
  <c r="K440" i="6"/>
  <c r="J440" i="6"/>
  <c r="I440" i="6"/>
  <c r="H440" i="6"/>
  <c r="G440" i="6"/>
  <c r="F440" i="6"/>
  <c r="C440" i="6"/>
  <c r="B440" i="6"/>
  <c r="M437" i="6"/>
  <c r="L437" i="6"/>
  <c r="K437" i="6"/>
  <c r="J437" i="6"/>
  <c r="I437" i="6"/>
  <c r="H437" i="6"/>
  <c r="G437" i="6"/>
  <c r="F437" i="6"/>
  <c r="C437" i="6"/>
  <c r="B437" i="6"/>
  <c r="M433" i="6"/>
  <c r="L433" i="6"/>
  <c r="K433" i="6"/>
  <c r="J433" i="6"/>
  <c r="I433" i="6"/>
  <c r="H433" i="6"/>
  <c r="G433" i="6"/>
  <c r="F433" i="6"/>
  <c r="C433" i="6"/>
  <c r="B433" i="6"/>
  <c r="M430" i="6"/>
  <c r="L430" i="6"/>
  <c r="K430" i="6"/>
  <c r="J430" i="6"/>
  <c r="I430" i="6"/>
  <c r="H430" i="6"/>
  <c r="G430" i="6"/>
  <c r="F430" i="6"/>
  <c r="C430" i="6"/>
  <c r="B430" i="6"/>
  <c r="M428" i="6"/>
  <c r="L428" i="6"/>
  <c r="K428" i="6"/>
  <c r="J428" i="6"/>
  <c r="I428" i="6"/>
  <c r="H428" i="6"/>
  <c r="G428" i="6"/>
  <c r="F428" i="6"/>
  <c r="C428" i="6"/>
  <c r="B428" i="6"/>
  <c r="M426" i="6"/>
  <c r="L426" i="6"/>
  <c r="K426" i="6"/>
  <c r="J426" i="6"/>
  <c r="I426" i="6"/>
  <c r="H426" i="6"/>
  <c r="G426" i="6"/>
  <c r="F426" i="6"/>
  <c r="C426" i="6"/>
  <c r="B426" i="6"/>
  <c r="M423" i="6"/>
  <c r="L423" i="6"/>
  <c r="K423" i="6"/>
  <c r="J423" i="6"/>
  <c r="I423" i="6"/>
  <c r="H423" i="6"/>
  <c r="G423" i="6"/>
  <c r="F423" i="6"/>
  <c r="C423" i="6"/>
  <c r="B423" i="6"/>
  <c r="M419" i="6"/>
  <c r="L419" i="6"/>
  <c r="K419" i="6"/>
  <c r="J419" i="6"/>
  <c r="I419" i="6"/>
  <c r="H419" i="6"/>
  <c r="G419" i="6"/>
  <c r="F419" i="6"/>
  <c r="C419" i="6"/>
  <c r="B419" i="6"/>
  <c r="M416" i="6"/>
  <c r="L416" i="6"/>
  <c r="K416" i="6"/>
  <c r="J416" i="6"/>
  <c r="I416" i="6"/>
  <c r="H416" i="6"/>
  <c r="G416" i="6"/>
  <c r="F416" i="6"/>
  <c r="C416" i="6"/>
  <c r="B416" i="6"/>
  <c r="M413" i="6"/>
  <c r="L413" i="6"/>
  <c r="K413" i="6"/>
  <c r="J413" i="6"/>
  <c r="I413" i="6"/>
  <c r="H413" i="6"/>
  <c r="G413" i="6"/>
  <c r="F413" i="6"/>
  <c r="C413" i="6"/>
  <c r="B413" i="6"/>
  <c r="M411" i="6"/>
  <c r="L411" i="6"/>
  <c r="K411" i="6"/>
  <c r="J411" i="6"/>
  <c r="I411" i="6"/>
  <c r="H411" i="6"/>
  <c r="G411" i="6"/>
  <c r="F411" i="6"/>
  <c r="C411" i="6"/>
  <c r="B411" i="6"/>
  <c r="M409" i="6"/>
  <c r="L409" i="6"/>
  <c r="K409" i="6"/>
  <c r="J409" i="6"/>
  <c r="I409" i="6"/>
  <c r="H409" i="6"/>
  <c r="G409" i="6"/>
  <c r="F409" i="6"/>
  <c r="C409" i="6"/>
  <c r="B409" i="6"/>
  <c r="M407" i="6"/>
  <c r="L407" i="6"/>
  <c r="K407" i="6"/>
  <c r="J407" i="6"/>
  <c r="I407" i="6"/>
  <c r="H407" i="6"/>
  <c r="G407" i="6"/>
  <c r="F407" i="6"/>
  <c r="C407" i="6"/>
  <c r="B407" i="6"/>
  <c r="M404" i="6"/>
  <c r="L404" i="6"/>
  <c r="K404" i="6"/>
  <c r="J404" i="6"/>
  <c r="I404" i="6"/>
  <c r="H404" i="6"/>
  <c r="G404" i="6"/>
  <c r="F404" i="6"/>
  <c r="C404" i="6"/>
  <c r="B404" i="6"/>
  <c r="M402" i="6"/>
  <c r="L402" i="6"/>
  <c r="K402" i="6"/>
  <c r="J402" i="6"/>
  <c r="I402" i="6"/>
  <c r="H402" i="6"/>
  <c r="G402" i="6"/>
  <c r="F402" i="6"/>
  <c r="C402" i="6"/>
  <c r="B402" i="6"/>
  <c r="M399" i="6"/>
  <c r="L399" i="6"/>
  <c r="K399" i="6"/>
  <c r="J399" i="6"/>
  <c r="I399" i="6"/>
  <c r="H399" i="6"/>
  <c r="G399" i="6"/>
  <c r="F399" i="6"/>
  <c r="C399" i="6"/>
  <c r="B399" i="6"/>
  <c r="M395" i="6"/>
  <c r="L395" i="6"/>
  <c r="K395" i="6"/>
  <c r="J395" i="6"/>
  <c r="I395" i="6"/>
  <c r="H395" i="6"/>
  <c r="G395" i="6"/>
  <c r="F395" i="6"/>
  <c r="C395" i="6"/>
  <c r="B395" i="6"/>
  <c r="M393" i="6"/>
  <c r="L393" i="6"/>
  <c r="K393" i="6"/>
  <c r="J393" i="6"/>
  <c r="I393" i="6"/>
  <c r="H393" i="6"/>
  <c r="G393" i="6"/>
  <c r="F393" i="6"/>
  <c r="C393" i="6"/>
  <c r="B393" i="6"/>
  <c r="M391" i="6"/>
  <c r="L391" i="6"/>
  <c r="K391" i="6"/>
  <c r="J391" i="6"/>
  <c r="I391" i="6"/>
  <c r="H391" i="6"/>
  <c r="G391" i="6"/>
  <c r="F391" i="6"/>
  <c r="C391" i="6"/>
  <c r="B391" i="6"/>
  <c r="M389" i="6"/>
  <c r="L389" i="6"/>
  <c r="K389" i="6"/>
  <c r="J389" i="6"/>
  <c r="I389" i="6"/>
  <c r="H389" i="6"/>
  <c r="G389" i="6"/>
  <c r="F389" i="6"/>
  <c r="C389" i="6"/>
  <c r="B389" i="6"/>
  <c r="M386" i="6"/>
  <c r="L386" i="6"/>
  <c r="K386" i="6"/>
  <c r="J386" i="6"/>
  <c r="I386" i="6"/>
  <c r="H386" i="6"/>
  <c r="G386" i="6"/>
  <c r="F386" i="6"/>
  <c r="C386" i="6"/>
  <c r="B386" i="6"/>
  <c r="M383" i="6"/>
  <c r="L383" i="6"/>
  <c r="K383" i="6"/>
  <c r="J383" i="6"/>
  <c r="I383" i="6"/>
  <c r="H383" i="6"/>
  <c r="G383" i="6"/>
  <c r="F383" i="6"/>
  <c r="C383" i="6"/>
  <c r="B383" i="6"/>
  <c r="M380" i="6"/>
  <c r="L380" i="6"/>
  <c r="K380" i="6"/>
  <c r="J380" i="6"/>
  <c r="I380" i="6"/>
  <c r="H380" i="6"/>
  <c r="G380" i="6"/>
  <c r="F380" i="6"/>
  <c r="C380" i="6"/>
  <c r="B380" i="6"/>
  <c r="M377" i="6"/>
  <c r="L377" i="6"/>
  <c r="K377" i="6"/>
  <c r="J377" i="6"/>
  <c r="I377" i="6"/>
  <c r="H377" i="6"/>
  <c r="G377" i="6"/>
  <c r="F377" i="6"/>
  <c r="C377" i="6"/>
  <c r="B377" i="6"/>
  <c r="M373" i="6"/>
  <c r="L373" i="6"/>
  <c r="K373" i="6"/>
  <c r="J373" i="6"/>
  <c r="I373" i="6"/>
  <c r="H373" i="6"/>
  <c r="G373" i="6"/>
  <c r="F373" i="6"/>
  <c r="C373" i="6"/>
  <c r="B373" i="6"/>
  <c r="M370" i="6"/>
  <c r="L370" i="6"/>
  <c r="K370" i="6"/>
  <c r="J370" i="6"/>
  <c r="I370" i="6"/>
  <c r="H370" i="6"/>
  <c r="G370" i="6"/>
  <c r="F370" i="6"/>
  <c r="C370" i="6"/>
  <c r="B370" i="6"/>
  <c r="M367" i="6"/>
  <c r="L367" i="6"/>
  <c r="K367" i="6"/>
  <c r="J367" i="6"/>
  <c r="I367" i="6"/>
  <c r="H367" i="6"/>
  <c r="G367" i="6"/>
  <c r="F367" i="6"/>
  <c r="C367" i="6"/>
  <c r="B367" i="6"/>
  <c r="M364" i="6"/>
  <c r="L364" i="6"/>
  <c r="K364" i="6"/>
  <c r="J364" i="6"/>
  <c r="I364" i="6"/>
  <c r="H364" i="6"/>
  <c r="G364" i="6"/>
  <c r="F364" i="6"/>
  <c r="C364" i="6"/>
  <c r="B364" i="6"/>
  <c r="M361" i="6"/>
  <c r="L361" i="6"/>
  <c r="K361" i="6"/>
  <c r="J361" i="6"/>
  <c r="I361" i="6"/>
  <c r="H361" i="6"/>
  <c r="G361" i="6"/>
  <c r="F361" i="6"/>
  <c r="C361" i="6"/>
  <c r="B361" i="6"/>
  <c r="M359" i="6"/>
  <c r="L359" i="6"/>
  <c r="K359" i="6"/>
  <c r="J359" i="6"/>
  <c r="I359" i="6"/>
  <c r="H359" i="6"/>
  <c r="G359" i="6"/>
  <c r="F359" i="6"/>
  <c r="C359" i="6"/>
  <c r="B359" i="6"/>
  <c r="M357" i="6"/>
  <c r="L357" i="6"/>
  <c r="K357" i="6"/>
  <c r="J357" i="6"/>
  <c r="I357" i="6"/>
  <c r="H357" i="6"/>
  <c r="G357" i="6"/>
  <c r="F357" i="6"/>
  <c r="C357" i="6"/>
  <c r="B357" i="6"/>
  <c r="M354" i="6"/>
  <c r="L354" i="6"/>
  <c r="K354" i="6"/>
  <c r="J354" i="6"/>
  <c r="I354" i="6"/>
  <c r="H354" i="6"/>
  <c r="G354" i="6"/>
  <c r="F354" i="6"/>
  <c r="C354" i="6"/>
  <c r="B354" i="6"/>
  <c r="M351" i="6"/>
  <c r="L351" i="6"/>
  <c r="K351" i="6"/>
  <c r="J351" i="6"/>
  <c r="I351" i="6"/>
  <c r="H351" i="6"/>
  <c r="G351" i="6"/>
  <c r="F351" i="6"/>
  <c r="C351" i="6"/>
  <c r="B351" i="6"/>
  <c r="M348" i="6"/>
  <c r="L348" i="6"/>
  <c r="K348" i="6"/>
  <c r="J348" i="6"/>
  <c r="I348" i="6"/>
  <c r="H348" i="6"/>
  <c r="G348" i="6"/>
  <c r="F348" i="6"/>
  <c r="C348" i="6"/>
  <c r="B348" i="6"/>
  <c r="M346" i="6"/>
  <c r="L346" i="6"/>
  <c r="K346" i="6"/>
  <c r="J346" i="6"/>
  <c r="I346" i="6"/>
  <c r="H346" i="6"/>
  <c r="G346" i="6"/>
  <c r="F346" i="6"/>
  <c r="C346" i="6"/>
  <c r="B346" i="6"/>
  <c r="M344" i="6"/>
  <c r="L344" i="6"/>
  <c r="K344" i="6"/>
  <c r="J344" i="6"/>
  <c r="I344" i="6"/>
  <c r="H344" i="6"/>
  <c r="G344" i="6"/>
  <c r="F344" i="6"/>
  <c r="C344" i="6"/>
  <c r="B344" i="6"/>
  <c r="M342" i="6"/>
  <c r="L342" i="6"/>
  <c r="K342" i="6"/>
  <c r="J342" i="6"/>
  <c r="I342" i="6"/>
  <c r="H342" i="6"/>
  <c r="G342" i="6"/>
  <c r="F342" i="6"/>
  <c r="C342" i="6"/>
  <c r="B342" i="6"/>
  <c r="M340" i="6"/>
  <c r="L340" i="6"/>
  <c r="K340" i="6"/>
  <c r="J340" i="6"/>
  <c r="I340" i="6"/>
  <c r="H340" i="6"/>
  <c r="G340" i="6"/>
  <c r="F340" i="6"/>
  <c r="C340" i="6"/>
  <c r="B340" i="6"/>
  <c r="M338" i="6"/>
  <c r="L338" i="6"/>
  <c r="K338" i="6"/>
  <c r="J338" i="6"/>
  <c r="I338" i="6"/>
  <c r="H338" i="6"/>
  <c r="G338" i="6"/>
  <c r="F338" i="6"/>
  <c r="C338" i="6"/>
  <c r="B338" i="6"/>
  <c r="M336" i="6"/>
  <c r="L336" i="6"/>
  <c r="K336" i="6"/>
  <c r="J336" i="6"/>
  <c r="I336" i="6"/>
  <c r="H336" i="6"/>
  <c r="G336" i="6"/>
  <c r="F336" i="6"/>
  <c r="C336" i="6"/>
  <c r="B336" i="6"/>
  <c r="M334" i="6"/>
  <c r="L334" i="6"/>
  <c r="K334" i="6"/>
  <c r="J334" i="6"/>
  <c r="I334" i="6"/>
  <c r="H334" i="6"/>
  <c r="G334" i="6"/>
  <c r="F334" i="6"/>
  <c r="C334" i="6"/>
  <c r="B334" i="6"/>
  <c r="M331" i="6"/>
  <c r="L331" i="6"/>
  <c r="K331" i="6"/>
  <c r="J331" i="6"/>
  <c r="I331" i="6"/>
  <c r="H331" i="6"/>
  <c r="G331" i="6"/>
  <c r="F331" i="6"/>
  <c r="C331" i="6"/>
  <c r="B331" i="6"/>
  <c r="M328" i="6"/>
  <c r="L328" i="6"/>
  <c r="K328" i="6"/>
  <c r="J328" i="6"/>
  <c r="I328" i="6"/>
  <c r="H328" i="6"/>
  <c r="G328" i="6"/>
  <c r="F328" i="6"/>
  <c r="C328" i="6"/>
  <c r="B328" i="6"/>
  <c r="M325" i="6"/>
  <c r="L325" i="6"/>
  <c r="K325" i="6"/>
  <c r="J325" i="6"/>
  <c r="I325" i="6"/>
  <c r="H325" i="6"/>
  <c r="G325" i="6"/>
  <c r="F325" i="6"/>
  <c r="C325" i="6"/>
  <c r="B325" i="6"/>
  <c r="M322" i="6"/>
  <c r="L322" i="6"/>
  <c r="K322" i="6"/>
  <c r="J322" i="6"/>
  <c r="I322" i="6"/>
  <c r="H322" i="6"/>
  <c r="G322" i="6"/>
  <c r="F322" i="6"/>
  <c r="C322" i="6"/>
  <c r="B322" i="6"/>
  <c r="M318" i="6"/>
  <c r="L318" i="6"/>
  <c r="K318" i="6"/>
  <c r="J318" i="6"/>
  <c r="I318" i="6"/>
  <c r="H318" i="6"/>
  <c r="G318" i="6"/>
  <c r="F318" i="6"/>
  <c r="C318" i="6"/>
  <c r="B318" i="6"/>
  <c r="M313" i="6"/>
  <c r="L313" i="6"/>
  <c r="K313" i="6"/>
  <c r="J313" i="6"/>
  <c r="I313" i="6"/>
  <c r="H313" i="6"/>
  <c r="G313" i="6"/>
  <c r="F313" i="6"/>
  <c r="C313" i="6"/>
  <c r="B313" i="6"/>
  <c r="M311" i="6"/>
  <c r="L311" i="6"/>
  <c r="K311" i="6"/>
  <c r="J311" i="6"/>
  <c r="I311" i="6"/>
  <c r="H311" i="6"/>
  <c r="G311" i="6"/>
  <c r="F311" i="6"/>
  <c r="C311" i="6"/>
  <c r="B311" i="6"/>
  <c r="M308" i="6"/>
  <c r="L308" i="6"/>
  <c r="K308" i="6"/>
  <c r="J308" i="6"/>
  <c r="I308" i="6"/>
  <c r="H308" i="6"/>
  <c r="G308" i="6"/>
  <c r="F308" i="6"/>
  <c r="C308" i="6"/>
  <c r="B308" i="6"/>
  <c r="M306" i="6"/>
  <c r="L306" i="6"/>
  <c r="K306" i="6"/>
  <c r="J306" i="6"/>
  <c r="I306" i="6"/>
  <c r="H306" i="6"/>
  <c r="G306" i="6"/>
  <c r="F306" i="6"/>
  <c r="C306" i="6"/>
  <c r="B306" i="6"/>
  <c r="M302" i="6"/>
  <c r="L302" i="6"/>
  <c r="K302" i="6"/>
  <c r="J302" i="6"/>
  <c r="I302" i="6"/>
  <c r="H302" i="6"/>
  <c r="G302" i="6"/>
  <c r="F302" i="6"/>
  <c r="C302" i="6"/>
  <c r="B302" i="6"/>
  <c r="M300" i="6"/>
  <c r="L300" i="6"/>
  <c r="K300" i="6"/>
  <c r="J300" i="6"/>
  <c r="I300" i="6"/>
  <c r="H300" i="6"/>
  <c r="G300" i="6"/>
  <c r="F300" i="6"/>
  <c r="C300" i="6"/>
  <c r="B300" i="6"/>
  <c r="M297" i="6"/>
  <c r="L297" i="6"/>
  <c r="K297" i="6"/>
  <c r="J297" i="6"/>
  <c r="I297" i="6"/>
  <c r="H297" i="6"/>
  <c r="G297" i="6"/>
  <c r="F297" i="6"/>
  <c r="C297" i="6"/>
  <c r="B297" i="6"/>
  <c r="M294" i="6"/>
  <c r="L294" i="6"/>
  <c r="K294" i="6"/>
  <c r="J294" i="6"/>
  <c r="I294" i="6"/>
  <c r="H294" i="6"/>
  <c r="G294" i="6"/>
  <c r="F294" i="6"/>
  <c r="C294" i="6"/>
  <c r="B294" i="6"/>
  <c r="M291" i="6"/>
  <c r="L291" i="6"/>
  <c r="K291" i="6"/>
  <c r="J291" i="6"/>
  <c r="I291" i="6"/>
  <c r="H291" i="6"/>
  <c r="G291" i="6"/>
  <c r="F291" i="6"/>
  <c r="C291" i="6"/>
  <c r="B291" i="6"/>
  <c r="M288" i="6"/>
  <c r="L288" i="6"/>
  <c r="K288" i="6"/>
  <c r="J288" i="6"/>
  <c r="I288" i="6"/>
  <c r="H288" i="6"/>
  <c r="G288" i="6"/>
  <c r="F288" i="6"/>
  <c r="C288" i="6"/>
  <c r="B288" i="6"/>
  <c r="M285" i="6"/>
  <c r="L285" i="6"/>
  <c r="K285" i="6"/>
  <c r="J285" i="6"/>
  <c r="I285" i="6"/>
  <c r="H285" i="6"/>
  <c r="G285" i="6"/>
  <c r="F285" i="6"/>
  <c r="C285" i="6"/>
  <c r="B285" i="6"/>
  <c r="M282" i="6"/>
  <c r="L282" i="6"/>
  <c r="K282" i="6"/>
  <c r="J282" i="6"/>
  <c r="I282" i="6"/>
  <c r="H282" i="6"/>
  <c r="G282" i="6"/>
  <c r="F282" i="6"/>
  <c r="C282" i="6"/>
  <c r="B282" i="6"/>
  <c r="M279" i="6"/>
  <c r="L279" i="6"/>
  <c r="K279" i="6"/>
  <c r="J279" i="6"/>
  <c r="I279" i="6"/>
  <c r="H279" i="6"/>
  <c r="G279" i="6"/>
  <c r="F279" i="6"/>
  <c r="C279" i="6"/>
  <c r="B279" i="6"/>
  <c r="M277" i="6"/>
  <c r="L277" i="6"/>
  <c r="K277" i="6"/>
  <c r="J277" i="6"/>
  <c r="I277" i="6"/>
  <c r="H277" i="6"/>
  <c r="G277" i="6"/>
  <c r="F277" i="6"/>
  <c r="C277" i="6"/>
  <c r="B277" i="6"/>
  <c r="M275" i="6"/>
  <c r="L275" i="6"/>
  <c r="K275" i="6"/>
  <c r="J275" i="6"/>
  <c r="I275" i="6"/>
  <c r="H275" i="6"/>
  <c r="G275" i="6"/>
  <c r="F275" i="6"/>
  <c r="C275" i="6"/>
  <c r="B275" i="6"/>
  <c r="M272" i="6"/>
  <c r="L272" i="6"/>
  <c r="K272" i="6"/>
  <c r="J272" i="6"/>
  <c r="I272" i="6"/>
  <c r="H272" i="6"/>
  <c r="G272" i="6"/>
  <c r="F272" i="6"/>
  <c r="C272" i="6"/>
  <c r="B272" i="6"/>
  <c r="M269" i="6"/>
  <c r="L269" i="6"/>
  <c r="K269" i="6"/>
  <c r="J269" i="6"/>
  <c r="I269" i="6"/>
  <c r="H269" i="6"/>
  <c r="G269" i="6"/>
  <c r="F269" i="6"/>
  <c r="C269" i="6"/>
  <c r="B269" i="6"/>
  <c r="M266" i="6"/>
  <c r="L266" i="6"/>
  <c r="K266" i="6"/>
  <c r="J266" i="6"/>
  <c r="I266" i="6"/>
  <c r="H266" i="6"/>
  <c r="G266" i="6"/>
  <c r="F266" i="6"/>
  <c r="C266" i="6"/>
  <c r="B266" i="6"/>
  <c r="M263" i="6"/>
  <c r="L263" i="6"/>
  <c r="K263" i="6"/>
  <c r="J263" i="6"/>
  <c r="I263" i="6"/>
  <c r="H263" i="6"/>
  <c r="G263" i="6"/>
  <c r="F263" i="6"/>
  <c r="C263" i="6"/>
  <c r="B263" i="6"/>
  <c r="M259" i="6"/>
  <c r="L259" i="6"/>
  <c r="K259" i="6"/>
  <c r="J259" i="6"/>
  <c r="I259" i="6"/>
  <c r="H259" i="6"/>
  <c r="G259" i="6"/>
  <c r="F259" i="6"/>
  <c r="C259" i="6"/>
  <c r="B259" i="6"/>
  <c r="M256" i="6"/>
  <c r="L256" i="6"/>
  <c r="K256" i="6"/>
  <c r="J256" i="6"/>
  <c r="I256" i="6"/>
  <c r="H256" i="6"/>
  <c r="G256" i="6"/>
  <c r="F256" i="6"/>
  <c r="C256" i="6"/>
  <c r="B256" i="6"/>
  <c r="M246" i="6"/>
  <c r="L246" i="6"/>
  <c r="K246" i="6"/>
  <c r="J246" i="6"/>
  <c r="I246" i="6"/>
  <c r="H246" i="6"/>
  <c r="G246" i="6"/>
  <c r="F246" i="6"/>
  <c r="C246" i="6"/>
  <c r="B246" i="6"/>
  <c r="M241" i="6"/>
  <c r="L241" i="6"/>
  <c r="K241" i="6"/>
  <c r="J241" i="6"/>
  <c r="I241" i="6"/>
  <c r="H241" i="6"/>
  <c r="G241" i="6"/>
  <c r="F241" i="6"/>
  <c r="C241" i="6"/>
  <c r="B241" i="6"/>
  <c r="M239" i="6"/>
  <c r="L239" i="6"/>
  <c r="K239" i="6"/>
  <c r="J239" i="6"/>
  <c r="I239" i="6"/>
  <c r="H239" i="6"/>
  <c r="G239" i="6"/>
  <c r="F239" i="6"/>
  <c r="C239" i="6"/>
  <c r="B239" i="6"/>
  <c r="M236" i="6"/>
  <c r="L236" i="6"/>
  <c r="K236" i="6"/>
  <c r="J236" i="6"/>
  <c r="I236" i="6"/>
  <c r="H236" i="6"/>
  <c r="G236" i="6"/>
  <c r="F236" i="6"/>
  <c r="C236" i="6"/>
  <c r="B236" i="6"/>
  <c r="M233" i="6"/>
  <c r="L233" i="6"/>
  <c r="K233" i="6"/>
  <c r="J233" i="6"/>
  <c r="I233" i="6"/>
  <c r="H233" i="6"/>
  <c r="G233" i="6"/>
  <c r="F233" i="6"/>
  <c r="C233" i="6"/>
  <c r="B233" i="6"/>
  <c r="M222" i="6"/>
  <c r="L222" i="6"/>
  <c r="K222" i="6"/>
  <c r="J222" i="6"/>
  <c r="I222" i="6"/>
  <c r="H222" i="6"/>
  <c r="G222" i="6"/>
  <c r="F222" i="6"/>
  <c r="C222" i="6"/>
  <c r="B222" i="6"/>
  <c r="M218" i="6"/>
  <c r="L218" i="6"/>
  <c r="K218" i="6"/>
  <c r="J218" i="6"/>
  <c r="I218" i="6"/>
  <c r="H218" i="6"/>
  <c r="G218" i="6"/>
  <c r="F218" i="6"/>
  <c r="C218" i="6"/>
  <c r="B218" i="6"/>
  <c r="M215" i="6"/>
  <c r="L215" i="6"/>
  <c r="K215" i="6"/>
  <c r="J215" i="6"/>
  <c r="I215" i="6"/>
  <c r="H215" i="6"/>
  <c r="G215" i="6"/>
  <c r="F215" i="6"/>
  <c r="C215" i="6"/>
  <c r="B215" i="6"/>
  <c r="A214" i="6"/>
  <c r="A216" i="6" s="1"/>
  <c r="A217" i="6" s="1"/>
  <c r="A219" i="6" s="1"/>
  <c r="A220" i="6" s="1"/>
  <c r="A221" i="6" s="1"/>
  <c r="A223" i="6" s="1"/>
  <c r="A224" i="6" s="1"/>
  <c r="A225" i="6" s="1"/>
  <c r="A226" i="6" s="1"/>
  <c r="A227" i="6" s="1"/>
  <c r="A228" i="6" s="1"/>
  <c r="A229" i="6" s="1"/>
  <c r="A230" i="6" s="1"/>
  <c r="A231" i="6" s="1"/>
  <c r="A232" i="6" s="1"/>
  <c r="A234" i="6" s="1"/>
  <c r="A235" i="6" s="1"/>
  <c r="A237" i="6" s="1"/>
  <c r="A238" i="6" s="1"/>
  <c r="A240" i="6" s="1"/>
  <c r="A242" i="6" s="1"/>
  <c r="A243" i="6" s="1"/>
  <c r="A244" i="6" s="1"/>
  <c r="A245" i="6" s="1"/>
  <c r="A247" i="6" s="1"/>
  <c r="A248" i="6" s="1"/>
  <c r="A249" i="6" s="1"/>
  <c r="A250" i="6" s="1"/>
  <c r="A251" i="6" s="1"/>
  <c r="A252" i="6" s="1"/>
  <c r="A253" i="6" s="1"/>
  <c r="A254" i="6" s="1"/>
  <c r="A255" i="6" s="1"/>
  <c r="A257" i="6" s="1"/>
  <c r="A258" i="6" s="1"/>
  <c r="A260" i="6" s="1"/>
  <c r="A261" i="6" s="1"/>
  <c r="A262" i="6" s="1"/>
  <c r="A264" i="6" s="1"/>
  <c r="A265" i="6" s="1"/>
  <c r="A267" i="6" s="1"/>
  <c r="A268" i="6" s="1"/>
  <c r="A270" i="6" s="1"/>
  <c r="A271" i="6" s="1"/>
  <c r="A273" i="6" s="1"/>
  <c r="A274" i="6" s="1"/>
  <c r="A276" i="6" s="1"/>
  <c r="A278" i="6" s="1"/>
  <c r="A280" i="6" s="1"/>
  <c r="A281" i="6" s="1"/>
  <c r="A283" i="6" s="1"/>
  <c r="A284" i="6" s="1"/>
  <c r="A286" i="6" s="1"/>
  <c r="A287" i="6" s="1"/>
  <c r="A289" i="6" s="1"/>
  <c r="A290" i="6" s="1"/>
  <c r="A292" i="6" s="1"/>
  <c r="A293" i="6" s="1"/>
  <c r="A295" i="6" s="1"/>
  <c r="A296" i="6" s="1"/>
  <c r="A298" i="6" s="1"/>
  <c r="A299" i="6" s="1"/>
  <c r="A301" i="6" s="1"/>
  <c r="A303" i="6" s="1"/>
  <c r="A304" i="6" s="1"/>
  <c r="A305" i="6" s="1"/>
  <c r="A307" i="6" s="1"/>
  <c r="A309" i="6" s="1"/>
  <c r="A310" i="6" s="1"/>
  <c r="A312" i="6" s="1"/>
  <c r="A314" i="6" s="1"/>
  <c r="A315" i="6" s="1"/>
  <c r="A316" i="6" s="1"/>
  <c r="A317" i="6" s="1"/>
  <c r="A319" i="6" s="1"/>
  <c r="A320" i="6" s="1"/>
  <c r="A321" i="6" s="1"/>
  <c r="A323" i="6" s="1"/>
  <c r="A324" i="6" s="1"/>
  <c r="A326" i="6" s="1"/>
  <c r="A327" i="6" s="1"/>
  <c r="A329" i="6" s="1"/>
  <c r="A330" i="6" s="1"/>
  <c r="A332" i="6" s="1"/>
  <c r="A333" i="6" s="1"/>
  <c r="A335" i="6" s="1"/>
  <c r="A337" i="6" s="1"/>
  <c r="A339" i="6" s="1"/>
  <c r="A341" i="6" s="1"/>
  <c r="A343" i="6" s="1"/>
  <c r="A345" i="6" s="1"/>
  <c r="A347" i="6" s="1"/>
  <c r="A349" i="6" s="1"/>
  <c r="A350" i="6" s="1"/>
  <c r="A352" i="6" s="1"/>
  <c r="A353" i="6" s="1"/>
  <c r="A355" i="6" s="1"/>
  <c r="A356" i="6" s="1"/>
  <c r="A358" i="6" s="1"/>
  <c r="A360" i="6" s="1"/>
  <c r="A362" i="6" s="1"/>
  <c r="A363" i="6" s="1"/>
  <c r="A365" i="6" s="1"/>
  <c r="A366" i="6" s="1"/>
  <c r="A368" i="6" s="1"/>
  <c r="A369" i="6" s="1"/>
  <c r="A371" i="6" s="1"/>
  <c r="A372" i="6" s="1"/>
  <c r="A374" i="6" s="1"/>
  <c r="A375" i="6" s="1"/>
  <c r="A376" i="6" s="1"/>
  <c r="A378" i="6" s="1"/>
  <c r="A379" i="6" s="1"/>
  <c r="A381" i="6" s="1"/>
  <c r="A382" i="6" s="1"/>
  <c r="A384" i="6" s="1"/>
  <c r="A385" i="6" s="1"/>
  <c r="A387" i="6" s="1"/>
  <c r="A388" i="6" s="1"/>
  <c r="A390" i="6" s="1"/>
  <c r="A392" i="6" s="1"/>
  <c r="A394" i="6" s="1"/>
  <c r="A396" i="6" s="1"/>
  <c r="A397" i="6" s="1"/>
  <c r="A398" i="6" s="1"/>
  <c r="A400" i="6" s="1"/>
  <c r="A401" i="6" s="1"/>
  <c r="A403" i="6" s="1"/>
  <c r="A405" i="6" s="1"/>
  <c r="A406" i="6" s="1"/>
  <c r="A408" i="6" s="1"/>
  <c r="A410" i="6" s="1"/>
  <c r="A412" i="6" s="1"/>
  <c r="A414" i="6" s="1"/>
  <c r="A415" i="6" s="1"/>
  <c r="A417" i="6" s="1"/>
  <c r="A418" i="6" s="1"/>
  <c r="A420" i="6" s="1"/>
  <c r="A421" i="6" s="1"/>
  <c r="A422" i="6" s="1"/>
  <c r="A424" i="6" s="1"/>
  <c r="A425" i="6" s="1"/>
  <c r="A427" i="6" s="1"/>
  <c r="A429" i="6" s="1"/>
  <c r="A431" i="6" s="1"/>
  <c r="A432" i="6" s="1"/>
  <c r="A434" i="6" s="1"/>
  <c r="A435" i="6" s="1"/>
  <c r="A436" i="6" s="1"/>
  <c r="A438" i="6" s="1"/>
  <c r="A439" i="6" s="1"/>
  <c r="A441" i="6" s="1"/>
  <c r="A443" i="6" s="1"/>
  <c r="A444" i="6" s="1"/>
  <c r="M212" i="6"/>
  <c r="L212" i="6"/>
  <c r="K212" i="6"/>
  <c r="J212" i="6"/>
  <c r="I212" i="6"/>
  <c r="H212" i="6"/>
  <c r="G212" i="6"/>
  <c r="F212" i="6"/>
  <c r="B212" i="6"/>
  <c r="M210" i="6"/>
  <c r="L210" i="6"/>
  <c r="K210" i="6"/>
  <c r="J210" i="6"/>
  <c r="I210" i="6"/>
  <c r="H210" i="6"/>
  <c r="G210" i="6"/>
  <c r="F210" i="6"/>
  <c r="B210" i="6"/>
  <c r="M208" i="6"/>
  <c r="L208" i="6"/>
  <c r="K208" i="6"/>
  <c r="J208" i="6"/>
  <c r="I208" i="6"/>
  <c r="H208" i="6"/>
  <c r="G208" i="6"/>
  <c r="F208" i="6"/>
  <c r="B208" i="6"/>
  <c r="M206" i="6"/>
  <c r="L206" i="6"/>
  <c r="K206" i="6"/>
  <c r="J206" i="6"/>
  <c r="I206" i="6"/>
  <c r="H206" i="6"/>
  <c r="G206" i="6"/>
  <c r="F206" i="6"/>
  <c r="B206" i="6"/>
  <c r="M204" i="6"/>
  <c r="L204" i="6"/>
  <c r="K204" i="6"/>
  <c r="J204" i="6"/>
  <c r="I204" i="6"/>
  <c r="H204" i="6"/>
  <c r="G204" i="6"/>
  <c r="F204" i="6"/>
  <c r="B204" i="6"/>
  <c r="M201" i="6"/>
  <c r="L201" i="6"/>
  <c r="K201" i="6"/>
  <c r="J201" i="6"/>
  <c r="I201" i="6"/>
  <c r="H201" i="6"/>
  <c r="G201" i="6"/>
  <c r="F201" i="6"/>
  <c r="B201" i="6"/>
  <c r="M199" i="6"/>
  <c r="L199" i="6"/>
  <c r="K199" i="6"/>
  <c r="J199" i="6"/>
  <c r="I199" i="6"/>
  <c r="H199" i="6"/>
  <c r="G199" i="6"/>
  <c r="F199" i="6"/>
  <c r="B199" i="6"/>
  <c r="M197" i="6"/>
  <c r="L197" i="6"/>
  <c r="K197" i="6"/>
  <c r="J197" i="6"/>
  <c r="I197" i="6"/>
  <c r="H197" i="6"/>
  <c r="G197" i="6"/>
  <c r="F197" i="6"/>
  <c r="B197" i="6"/>
  <c r="M195" i="6"/>
  <c r="L195" i="6"/>
  <c r="K195" i="6"/>
  <c r="J195" i="6"/>
  <c r="I195" i="6"/>
  <c r="H195" i="6"/>
  <c r="G195" i="6"/>
  <c r="F195" i="6"/>
  <c r="B195" i="6"/>
  <c r="M193" i="6"/>
  <c r="L193" i="6"/>
  <c r="K193" i="6"/>
  <c r="J193" i="6"/>
  <c r="I193" i="6"/>
  <c r="H193" i="6"/>
  <c r="G193" i="6"/>
  <c r="F193" i="6"/>
  <c r="B193" i="6"/>
  <c r="M191" i="6"/>
  <c r="L191" i="6"/>
  <c r="K191" i="6"/>
  <c r="J191" i="6"/>
  <c r="I191" i="6"/>
  <c r="H191" i="6"/>
  <c r="G191" i="6"/>
  <c r="F191" i="6"/>
  <c r="B191" i="6"/>
  <c r="M189" i="6"/>
  <c r="L189" i="6"/>
  <c r="K189" i="6"/>
  <c r="J189" i="6"/>
  <c r="I189" i="6"/>
  <c r="H189" i="6"/>
  <c r="G189" i="6"/>
  <c r="F189" i="6"/>
  <c r="B189" i="6"/>
  <c r="M187" i="6"/>
  <c r="L187" i="6"/>
  <c r="K187" i="6"/>
  <c r="J187" i="6"/>
  <c r="I187" i="6"/>
  <c r="H187" i="6"/>
  <c r="G187" i="6"/>
  <c r="F187" i="6"/>
  <c r="B187" i="6"/>
  <c r="M185" i="6"/>
  <c r="L185" i="6"/>
  <c r="K185" i="6"/>
  <c r="J185" i="6"/>
  <c r="I185" i="6"/>
  <c r="H185" i="6"/>
  <c r="G185" i="6"/>
  <c r="F185" i="6"/>
  <c r="B185" i="6"/>
  <c r="M183" i="6"/>
  <c r="L183" i="6"/>
  <c r="K183" i="6"/>
  <c r="J183" i="6"/>
  <c r="I183" i="6"/>
  <c r="H183" i="6"/>
  <c r="G183" i="6"/>
  <c r="F183" i="6"/>
  <c r="B183" i="6"/>
  <c r="M181" i="6"/>
  <c r="L181" i="6"/>
  <c r="K181" i="6"/>
  <c r="J181" i="6"/>
  <c r="I181" i="6"/>
  <c r="H181" i="6"/>
  <c r="G181" i="6"/>
  <c r="F181" i="6"/>
  <c r="B181" i="6"/>
  <c r="M179" i="6"/>
  <c r="L179" i="6"/>
  <c r="K179" i="6"/>
  <c r="J179" i="6"/>
  <c r="I179" i="6"/>
  <c r="H179" i="6"/>
  <c r="G179" i="6"/>
  <c r="F179" i="6"/>
  <c r="B179" i="6"/>
  <c r="M176" i="6"/>
  <c r="L176" i="6"/>
  <c r="K176" i="6"/>
  <c r="J176" i="6"/>
  <c r="I176" i="6"/>
  <c r="H176" i="6"/>
  <c r="G176" i="6"/>
  <c r="F176" i="6"/>
  <c r="B176" i="6"/>
  <c r="M174" i="6"/>
  <c r="L174" i="6"/>
  <c r="K174" i="6"/>
  <c r="J174" i="6"/>
  <c r="I174" i="6"/>
  <c r="H174" i="6"/>
  <c r="G174" i="6"/>
  <c r="F174" i="6"/>
  <c r="B174" i="6"/>
  <c r="M171" i="6"/>
  <c r="L171" i="6"/>
  <c r="K171" i="6"/>
  <c r="J171" i="6"/>
  <c r="I171" i="6"/>
  <c r="H171" i="6"/>
  <c r="G171" i="6"/>
  <c r="F171" i="6"/>
  <c r="B171" i="6"/>
  <c r="M169" i="6"/>
  <c r="L169" i="6"/>
  <c r="K169" i="6"/>
  <c r="J169" i="6"/>
  <c r="I169" i="6"/>
  <c r="H169" i="6"/>
  <c r="G169" i="6"/>
  <c r="F169" i="6"/>
  <c r="B169" i="6"/>
  <c r="M167" i="6"/>
  <c r="L167" i="6"/>
  <c r="K167" i="6"/>
  <c r="J167" i="6"/>
  <c r="I167" i="6"/>
  <c r="H167" i="6"/>
  <c r="G167" i="6"/>
  <c r="F167" i="6"/>
  <c r="B167" i="6"/>
  <c r="M159" i="6"/>
  <c r="L159" i="6"/>
  <c r="K159" i="6"/>
  <c r="J159" i="6"/>
  <c r="I159" i="6"/>
  <c r="H159" i="6"/>
  <c r="G159" i="6"/>
  <c r="F159" i="6"/>
  <c r="B159" i="6"/>
  <c r="M156" i="6"/>
  <c r="L156" i="6"/>
  <c r="K156" i="6"/>
  <c r="J156" i="6"/>
  <c r="I156" i="6"/>
  <c r="H156" i="6"/>
  <c r="G156" i="6"/>
  <c r="F156" i="6"/>
  <c r="B156" i="6"/>
  <c r="M152" i="6"/>
  <c r="L152" i="6"/>
  <c r="K152" i="6"/>
  <c r="J152" i="6"/>
  <c r="I152" i="6"/>
  <c r="H152" i="6"/>
  <c r="G152" i="6"/>
  <c r="F152" i="6"/>
  <c r="B152" i="6"/>
  <c r="M150" i="6"/>
  <c r="L150" i="6"/>
  <c r="K150" i="6"/>
  <c r="J150" i="6"/>
  <c r="I150" i="6"/>
  <c r="H150" i="6"/>
  <c r="G150" i="6"/>
  <c r="F150" i="6"/>
  <c r="B150" i="6"/>
  <c r="M146" i="6"/>
  <c r="L146" i="6"/>
  <c r="K146" i="6"/>
  <c r="J146" i="6"/>
  <c r="I146" i="6"/>
  <c r="H146" i="6"/>
  <c r="G146" i="6"/>
  <c r="F146" i="6"/>
  <c r="B146" i="6"/>
  <c r="M142" i="6"/>
  <c r="L142" i="6"/>
  <c r="K142" i="6"/>
  <c r="J142" i="6"/>
  <c r="I142" i="6"/>
  <c r="H142" i="6"/>
  <c r="G142" i="6"/>
  <c r="F142" i="6"/>
  <c r="B142" i="6"/>
  <c r="M139" i="6"/>
  <c r="L139" i="6"/>
  <c r="K139" i="6"/>
  <c r="J139" i="6"/>
  <c r="I139" i="6"/>
  <c r="H139" i="6"/>
  <c r="G139" i="6"/>
  <c r="F139" i="6"/>
  <c r="B139" i="6"/>
  <c r="M135" i="6"/>
  <c r="L135" i="6"/>
  <c r="K135" i="6"/>
  <c r="J135" i="6"/>
  <c r="I135" i="6"/>
  <c r="H135" i="6"/>
  <c r="G135" i="6"/>
  <c r="F135" i="6"/>
  <c r="B135" i="6"/>
  <c r="M133" i="6"/>
  <c r="L133" i="6"/>
  <c r="K133" i="6"/>
  <c r="J133" i="6"/>
  <c r="I133" i="6"/>
  <c r="H133" i="6"/>
  <c r="G133" i="6"/>
  <c r="F133" i="6"/>
  <c r="B133" i="6"/>
  <c r="M130" i="6"/>
  <c r="L130" i="6"/>
  <c r="K130" i="6"/>
  <c r="J130" i="6"/>
  <c r="I130" i="6"/>
  <c r="H130" i="6"/>
  <c r="G130" i="6"/>
  <c r="F130" i="6"/>
  <c r="B130" i="6"/>
  <c r="M127" i="6"/>
  <c r="L127" i="6"/>
  <c r="K127" i="6"/>
  <c r="J127" i="6"/>
  <c r="I127" i="6"/>
  <c r="H127" i="6"/>
  <c r="G127" i="6"/>
  <c r="F127" i="6"/>
  <c r="B127" i="6"/>
  <c r="M125" i="6"/>
  <c r="L125" i="6"/>
  <c r="K125" i="6"/>
  <c r="J125" i="6"/>
  <c r="I125" i="6"/>
  <c r="H125" i="6"/>
  <c r="G125" i="6"/>
  <c r="F125" i="6"/>
  <c r="B125" i="6"/>
  <c r="M122" i="6"/>
  <c r="L122" i="6"/>
  <c r="K122" i="6"/>
  <c r="J122" i="6"/>
  <c r="I122" i="6"/>
  <c r="H122" i="6"/>
  <c r="G122" i="6"/>
  <c r="F122" i="6"/>
  <c r="B122" i="6"/>
  <c r="M119" i="6"/>
  <c r="L119" i="6"/>
  <c r="K119" i="6"/>
  <c r="J119" i="6"/>
  <c r="I119" i="6"/>
  <c r="H119" i="6"/>
  <c r="G119" i="6"/>
  <c r="F119" i="6"/>
  <c r="B119" i="6"/>
  <c r="M116" i="6"/>
  <c r="L116" i="6"/>
  <c r="K116" i="6"/>
  <c r="J116" i="6"/>
  <c r="I116" i="6"/>
  <c r="H116" i="6"/>
  <c r="G116" i="6"/>
  <c r="F116" i="6"/>
  <c r="B116" i="6"/>
  <c r="M113" i="6"/>
  <c r="L113" i="6"/>
  <c r="K113" i="6"/>
  <c r="J113" i="6"/>
  <c r="I113" i="6"/>
  <c r="H113" i="6"/>
  <c r="G113" i="6"/>
  <c r="F113" i="6"/>
  <c r="B113" i="6"/>
  <c r="M109" i="6"/>
  <c r="L109" i="6"/>
  <c r="K109" i="6"/>
  <c r="J109" i="6"/>
  <c r="I109" i="6"/>
  <c r="H109" i="6"/>
  <c r="G109" i="6"/>
  <c r="F109" i="6"/>
  <c r="B109" i="6"/>
  <c r="M107" i="6"/>
  <c r="L107" i="6"/>
  <c r="K107" i="6"/>
  <c r="J107" i="6"/>
  <c r="I107" i="6"/>
  <c r="H107" i="6"/>
  <c r="G107" i="6"/>
  <c r="F107" i="6"/>
  <c r="B107" i="6"/>
  <c r="M105" i="6"/>
  <c r="L105" i="6"/>
  <c r="K105" i="6"/>
  <c r="J105" i="6"/>
  <c r="I105" i="6"/>
  <c r="H105" i="6"/>
  <c r="G105" i="6"/>
  <c r="F105" i="6"/>
  <c r="B105" i="6"/>
  <c r="M101" i="6"/>
  <c r="L101" i="6"/>
  <c r="K101" i="6"/>
  <c r="J101" i="6"/>
  <c r="I101" i="6"/>
  <c r="H101" i="6"/>
  <c r="G101" i="6"/>
  <c r="F101" i="6"/>
  <c r="B101" i="6"/>
  <c r="M98" i="6"/>
  <c r="L98" i="6"/>
  <c r="K98" i="6"/>
  <c r="J98" i="6"/>
  <c r="I98" i="6"/>
  <c r="H98" i="6"/>
  <c r="G98" i="6"/>
  <c r="F98" i="6"/>
  <c r="B98" i="6"/>
  <c r="M95" i="6"/>
  <c r="L95" i="6"/>
  <c r="K95" i="6"/>
  <c r="J95" i="6"/>
  <c r="I95" i="6"/>
  <c r="H95" i="6"/>
  <c r="G95" i="6"/>
  <c r="F95" i="6"/>
  <c r="B95" i="6"/>
  <c r="M92" i="6"/>
  <c r="L92" i="6"/>
  <c r="K92" i="6"/>
  <c r="J92" i="6"/>
  <c r="I92" i="6"/>
  <c r="H92" i="6"/>
  <c r="G92" i="6"/>
  <c r="F92" i="6"/>
  <c r="B92" i="6"/>
  <c r="M88" i="6"/>
  <c r="L88" i="6"/>
  <c r="K88" i="6"/>
  <c r="J88" i="6"/>
  <c r="I88" i="6"/>
  <c r="H88" i="6"/>
  <c r="G88" i="6"/>
  <c r="F88" i="6"/>
  <c r="B88" i="6"/>
  <c r="M85" i="6"/>
  <c r="L85" i="6"/>
  <c r="K85" i="6"/>
  <c r="J85" i="6"/>
  <c r="I85" i="6"/>
  <c r="H85" i="6"/>
  <c r="G85" i="6"/>
  <c r="F85" i="6"/>
  <c r="B85" i="6"/>
  <c r="M82" i="6"/>
  <c r="L82" i="6"/>
  <c r="K82" i="6"/>
  <c r="J82" i="6"/>
  <c r="I82" i="6"/>
  <c r="H82" i="6"/>
  <c r="G82" i="6"/>
  <c r="F82" i="6"/>
  <c r="B82" i="6"/>
  <c r="M80" i="6"/>
  <c r="L80" i="6"/>
  <c r="K80" i="6"/>
  <c r="J80" i="6"/>
  <c r="I80" i="6"/>
  <c r="H80" i="6"/>
  <c r="G80" i="6"/>
  <c r="F80" i="6"/>
  <c r="B80" i="6"/>
  <c r="M78" i="6"/>
  <c r="L78" i="6"/>
  <c r="K78" i="6"/>
  <c r="J78" i="6"/>
  <c r="I78" i="6"/>
  <c r="H78" i="6"/>
  <c r="G78" i="6"/>
  <c r="F78" i="6"/>
  <c r="B78" i="6"/>
  <c r="M76" i="6"/>
  <c r="L76" i="6"/>
  <c r="K76" i="6"/>
  <c r="J76" i="6"/>
  <c r="I76" i="6"/>
  <c r="H76" i="6"/>
  <c r="G76" i="6"/>
  <c r="F76" i="6"/>
  <c r="B76" i="6"/>
  <c r="M74" i="6"/>
  <c r="L74" i="6"/>
  <c r="K74" i="6"/>
  <c r="J74" i="6"/>
  <c r="I74" i="6"/>
  <c r="H74" i="6"/>
  <c r="G74" i="6"/>
  <c r="F74" i="6"/>
  <c r="B74" i="6"/>
  <c r="M70" i="6"/>
  <c r="L70" i="6"/>
  <c r="K70" i="6"/>
  <c r="J70" i="6"/>
  <c r="I70" i="6"/>
  <c r="H70" i="6"/>
  <c r="G70" i="6"/>
  <c r="F70" i="6"/>
  <c r="B70" i="6"/>
  <c r="M67" i="6"/>
  <c r="L67" i="6"/>
  <c r="K67" i="6"/>
  <c r="J67" i="6"/>
  <c r="I67" i="6"/>
  <c r="H67" i="6"/>
  <c r="G67" i="6"/>
  <c r="F67" i="6"/>
  <c r="B67" i="6"/>
  <c r="M64" i="6"/>
  <c r="L64" i="6"/>
  <c r="K64" i="6"/>
  <c r="J64" i="6"/>
  <c r="I64" i="6"/>
  <c r="H64" i="6"/>
  <c r="G64" i="6"/>
  <c r="F64" i="6"/>
  <c r="B64" i="6"/>
  <c r="M60" i="6"/>
  <c r="L60" i="6"/>
  <c r="K60" i="6"/>
  <c r="J60" i="6"/>
  <c r="I60" i="6"/>
  <c r="H60" i="6"/>
  <c r="G60" i="6"/>
  <c r="F60" i="6"/>
  <c r="B60" i="6"/>
  <c r="M58" i="6"/>
  <c r="L58" i="6"/>
  <c r="K58" i="6"/>
  <c r="J58" i="6"/>
  <c r="I58" i="6"/>
  <c r="H58" i="6"/>
  <c r="G58" i="6"/>
  <c r="F58" i="6"/>
  <c r="B58" i="6"/>
  <c r="M55" i="6"/>
  <c r="L55" i="6"/>
  <c r="K55" i="6"/>
  <c r="J55" i="6"/>
  <c r="I55" i="6"/>
  <c r="H55" i="6"/>
  <c r="G55" i="6"/>
  <c r="F55" i="6"/>
  <c r="B55" i="6"/>
  <c r="M53" i="6"/>
  <c r="L53" i="6"/>
  <c r="K53" i="6"/>
  <c r="J53" i="6"/>
  <c r="I53" i="6"/>
  <c r="H53" i="6"/>
  <c r="G53" i="6"/>
  <c r="F53" i="6"/>
  <c r="B53" i="6"/>
  <c r="M47" i="6"/>
  <c r="L47" i="6"/>
  <c r="K47" i="6"/>
  <c r="J47" i="6"/>
  <c r="I47" i="6"/>
  <c r="H47" i="6"/>
  <c r="G47" i="6"/>
  <c r="F47" i="6"/>
  <c r="B47" i="6"/>
  <c r="M41" i="6"/>
  <c r="L41" i="6"/>
  <c r="K41" i="6"/>
  <c r="J41" i="6"/>
  <c r="I41" i="6"/>
  <c r="H41" i="6"/>
  <c r="G41" i="6"/>
  <c r="F41" i="6"/>
  <c r="B41" i="6"/>
  <c r="M39" i="6"/>
  <c r="L39" i="6"/>
  <c r="K39" i="6"/>
  <c r="J39" i="6"/>
  <c r="I39" i="6"/>
  <c r="H39" i="6"/>
  <c r="G39" i="6"/>
  <c r="F39" i="6"/>
  <c r="B39" i="6"/>
  <c r="M36" i="6"/>
  <c r="L36" i="6"/>
  <c r="K36" i="6"/>
  <c r="J36" i="6"/>
  <c r="I36" i="6"/>
  <c r="H36" i="6"/>
  <c r="G36" i="6"/>
  <c r="F36" i="6"/>
  <c r="B36" i="6"/>
  <c r="M32" i="6"/>
  <c r="L32" i="6"/>
  <c r="K32" i="6"/>
  <c r="J32" i="6"/>
  <c r="I32" i="6"/>
  <c r="H32" i="6"/>
  <c r="G32" i="6"/>
  <c r="F32" i="6"/>
  <c r="B32" i="6"/>
  <c r="M26" i="6"/>
  <c r="L26" i="6"/>
  <c r="K26" i="6"/>
  <c r="J26" i="6"/>
  <c r="I26" i="6"/>
  <c r="H26" i="6"/>
  <c r="G26" i="6"/>
  <c r="F26" i="6"/>
  <c r="B26" i="6"/>
  <c r="M16" i="6"/>
  <c r="L16" i="6"/>
  <c r="K16" i="6"/>
  <c r="J16" i="6"/>
  <c r="I16" i="6"/>
  <c r="H16" i="6"/>
  <c r="G16" i="6"/>
  <c r="F16" i="6"/>
  <c r="B16" i="6"/>
</calcChain>
</file>

<file path=xl/sharedStrings.xml><?xml version="1.0" encoding="utf-8"?>
<sst xmlns="http://schemas.openxmlformats.org/spreadsheetml/2006/main" count="5392" uniqueCount="71">
  <si>
    <t>CASILLA</t>
  </si>
  <si>
    <t>PAN-PRD</t>
  </si>
  <si>
    <t>PRI-PVEM-PD-PNA</t>
  </si>
  <si>
    <t>PT</t>
  </si>
  <si>
    <t>MORENA</t>
  </si>
  <si>
    <t>PES</t>
  </si>
  <si>
    <t>NOREG</t>
  </si>
  <si>
    <t>TOTAL</t>
  </si>
  <si>
    <t>L. NOMINAL</t>
  </si>
  <si>
    <t>PRI</t>
  </si>
  <si>
    <t>PVEM</t>
  </si>
  <si>
    <t>PNA</t>
  </si>
  <si>
    <t>PD</t>
  </si>
  <si>
    <t>CONTIGUA 1</t>
  </si>
  <si>
    <t>CONTIGUA 2</t>
  </si>
  <si>
    <t>CONTIGUA 3</t>
  </si>
  <si>
    <t>CONTIGUA 4</t>
  </si>
  <si>
    <t>CONTIGUA 5</t>
  </si>
  <si>
    <t>CONTIGUA 6</t>
  </si>
  <si>
    <t>CONTIGUA 7</t>
  </si>
  <si>
    <t>8 CASILLAS</t>
  </si>
  <si>
    <t>CONTIGUA 8</t>
  </si>
  <si>
    <t>CONTIGUA 9</t>
  </si>
  <si>
    <t>CONTIGUA 10</t>
  </si>
  <si>
    <t>CONTIGUA 11</t>
  </si>
  <si>
    <t>12 CASILLAS</t>
  </si>
  <si>
    <t>2 CASILLAS</t>
  </si>
  <si>
    <t>3 CASILLAS</t>
  </si>
  <si>
    <t>6 CASILLAS</t>
  </si>
  <si>
    <t>4 CASILLAS</t>
  </si>
  <si>
    <t>ESPECIAL MR 1</t>
  </si>
  <si>
    <t>1 CASILLA</t>
  </si>
  <si>
    <t>EXTRAORDINARIA 1</t>
  </si>
  <si>
    <t>NO. Y DTTO</t>
  </si>
  <si>
    <t>DTTO I</t>
  </si>
  <si>
    <t>DTTO II</t>
  </si>
  <si>
    <t>11 CASILLAS</t>
  </si>
  <si>
    <t>5 CASILLAS</t>
  </si>
  <si>
    <t>CONTIGUA 12</t>
  </si>
  <si>
    <t>13 CASILLAS</t>
  </si>
  <si>
    <t>DTTO III</t>
  </si>
  <si>
    <t>9 CASILLAS</t>
  </si>
  <si>
    <t>10 CASILLAS</t>
  </si>
  <si>
    <t>EXTRAORDINARIA 1 CONTIGUA 1</t>
  </si>
  <si>
    <t>EXTRAORDINARIA 1 CONTIGUA 2</t>
  </si>
  <si>
    <t>EXTRAORDINARIA 1 CONTIGUA 3</t>
  </si>
  <si>
    <t>EXTRAORDINARIA 1 CONTIGUA 4</t>
  </si>
  <si>
    <t>DTTO IV</t>
  </si>
  <si>
    <t>DTTO V</t>
  </si>
  <si>
    <t>DTTO X</t>
  </si>
  <si>
    <t>7 CASILLAS</t>
  </si>
  <si>
    <t>DTTO XI</t>
  </si>
  <si>
    <t>DTTO XII</t>
  </si>
  <si>
    <t>CONTIGUA 13</t>
  </si>
  <si>
    <t>CONTIGUA 14</t>
  </si>
  <si>
    <t>DTTO IX</t>
  </si>
  <si>
    <t>DTTO XIII</t>
  </si>
  <si>
    <t>EXTRAORDINARIA 2</t>
  </si>
  <si>
    <t>DTTO VII</t>
  </si>
  <si>
    <t>DTTO VIII</t>
  </si>
  <si>
    <t>DTTO XIV</t>
  </si>
  <si>
    <t>EXTRAORDINARIA 3</t>
  </si>
  <si>
    <t>DTTO XV</t>
  </si>
  <si>
    <t>DTTO VI</t>
  </si>
  <si>
    <t>MC</t>
  </si>
  <si>
    <t>BÁSICA</t>
  </si>
  <si>
    <t>BÁSICA* ANULADA</t>
  </si>
  <si>
    <t>SECCIÓN</t>
  </si>
  <si>
    <t>VOTOS NULOS</t>
  </si>
  <si>
    <t>CI_1</t>
  </si>
  <si>
    <t>CI_2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</si>
</sst>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#"/>
    <numFmt numFmtId="165" formatCode="0000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0"/>
      <color rgb="FFFFFFFF"/>
      <name val="Calibri"/>
      <family val="2"/>
      <scheme val="minor"/>
    </font>
    <font>
      <b/>
      <sz val="9"/>
      <color rgb="FFFFFFFF"/>
      <name val="Arial Narrow"/>
      <family val="2"/>
    </font>
    <font>
      <b/>
      <sz val="1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sz val="10"/>
      <color rgb="FF000000"/>
      <name val="Times New Roman"/>
      <family val="1"/>
    </font>
    <font>
      <sz val="10"/>
      <name val="MS Sans Serif"/>
      <family val="2"/>
    </font>
    <font>
      <sz val="11"/>
      <color indexed="8"/>
      <name val="Calibri"/>
      <family val="2"/>
      <scheme val="minor"/>
    </font>
    <font>
      <b/>
      <sz val="8"/>
      <color rgb="FFFFFFFF"/>
      <name val="Arial Narrow"/>
      <family val="2"/>
    </font>
    <font>
      <b/>
      <sz val="10"/>
      <color theme="0"/>
      <name val="Arial Narrow"/>
      <family val="2"/>
    </font>
    <font>
      <b/>
      <sz val="10"/>
      <color theme="5"/>
      <name val="Calibri"/>
      <family val="2"/>
      <scheme val="minor"/>
    </font>
    <font>
      <sz val="10"/>
      <color theme="5"/>
      <name val="Calibri"/>
      <family val="2"/>
      <scheme val="minor"/>
    </font>
    <font>
      <b/>
      <sz val="7.5"/>
      <color rgb="FFFFFFFF"/>
      <name val="Arial Narrow"/>
      <family val="2"/>
    </font>
  </fonts>
  <fills count="8">
    <fill>
      <patternFill patternType="none"/>
    </fill>
    <fill>
      <patternFill patternType="gray125"/>
    </fill>
    <fill>
      <patternFill patternType="solid">
        <fgColor rgb="FFBA955A"/>
        <bgColor indexed="64"/>
      </patternFill>
    </fill>
    <fill>
      <patternFill patternType="solid">
        <fgColor rgb="FFAD2624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CC6600"/>
        <bgColor indexed="64"/>
      </patternFill>
    </fill>
    <fill>
      <patternFill patternType="solid">
        <fgColor rgb="FFCC9900"/>
        <bgColor indexed="64"/>
      </patternFill>
    </fill>
    <fill>
      <patternFill patternType="solid">
        <fgColor theme="2" tint="-9.9978637043366805E-2"/>
        <bgColor indexed="64"/>
      </patternFill>
    </fill>
  </fills>
  <borders count="7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0" tint="-0.24994659260841701"/>
      </left>
      <right/>
      <top style="thin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BA955A"/>
      </right>
      <top style="thin">
        <color indexed="64"/>
      </top>
      <bottom/>
      <diagonal/>
    </border>
    <border>
      <left/>
      <right style="thin">
        <color rgb="FFBA955A"/>
      </right>
      <top style="thin">
        <color indexed="64"/>
      </top>
      <bottom/>
      <diagonal/>
    </border>
    <border>
      <left style="thin">
        <color rgb="FFBA955A"/>
      </left>
      <right style="thin">
        <color rgb="FFBA955A"/>
      </right>
      <top style="thin">
        <color indexed="64"/>
      </top>
      <bottom/>
      <diagonal/>
    </border>
    <border>
      <left style="thin">
        <color indexed="64"/>
      </left>
      <right style="thin">
        <color rgb="FFBA955A"/>
      </right>
      <top/>
      <bottom/>
      <diagonal/>
    </border>
    <border>
      <left/>
      <right style="thin">
        <color rgb="FFBA955A"/>
      </right>
      <top/>
      <bottom/>
      <diagonal/>
    </border>
    <border>
      <left style="thin">
        <color rgb="FFBA955A"/>
      </left>
      <right style="thin">
        <color rgb="FFBA955A"/>
      </right>
      <top/>
      <bottom/>
      <diagonal/>
    </border>
    <border>
      <left style="thin">
        <color indexed="64"/>
      </left>
      <right style="thin">
        <color rgb="FFBA955A"/>
      </right>
      <top/>
      <bottom style="thin">
        <color indexed="64"/>
      </bottom>
      <diagonal/>
    </border>
    <border>
      <left/>
      <right style="thin">
        <color rgb="FFBA955A"/>
      </right>
      <top/>
      <bottom style="thin">
        <color indexed="64"/>
      </bottom>
      <diagonal/>
    </border>
    <border>
      <left style="thin">
        <color rgb="FFBA955A"/>
      </left>
      <right style="thin">
        <color rgb="FFBA955A"/>
      </right>
      <top/>
      <bottom style="thin">
        <color indexed="64"/>
      </bottom>
      <diagonal/>
    </border>
    <border>
      <left style="thin">
        <color rgb="FFBA955A"/>
      </left>
      <right style="thin">
        <color rgb="FFBA955A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BA955A"/>
      </left>
      <right style="thin">
        <color rgb="FFBA955A"/>
      </right>
      <top style="thin">
        <color rgb="FFBA955A"/>
      </top>
      <bottom style="thin">
        <color rgb="FFBA955A"/>
      </bottom>
      <diagonal/>
    </border>
    <border>
      <left style="thin">
        <color rgb="FFBA955A"/>
      </left>
      <right style="thin">
        <color rgb="FFBA955A"/>
      </right>
      <top style="thin">
        <color rgb="FFBA955A"/>
      </top>
      <bottom style="thin">
        <color indexed="64"/>
      </bottom>
      <diagonal/>
    </border>
    <border>
      <left style="thin">
        <color indexed="64"/>
      </left>
      <right style="thin">
        <color theme="2" tint="-0.24994659260841701"/>
      </right>
      <top style="thin">
        <color indexed="64"/>
      </top>
      <bottom style="thin">
        <color theme="2" tint="-0.24994659260841701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indexed="64"/>
      </top>
      <bottom style="thin">
        <color theme="2" tint="-0.24994659260841701"/>
      </bottom>
      <diagonal/>
    </border>
    <border>
      <left style="thin">
        <color theme="2" tint="-0.24994659260841701"/>
      </left>
      <right style="thin">
        <color theme="2" tint="-0.24994659260841701"/>
      </right>
      <top/>
      <bottom style="thin">
        <color theme="2" tint="-0.24994659260841701"/>
      </bottom>
      <diagonal/>
    </border>
    <border>
      <left style="thin">
        <color indexed="64"/>
      </left>
      <right style="thin">
        <color theme="2" tint="-0.24994659260841701"/>
      </right>
      <top style="thin">
        <color theme="2" tint="-0.24994659260841701"/>
      </top>
      <bottom style="thin">
        <color theme="2" tint="-0.24994659260841701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theme="2" tint="-0.24994659260841701"/>
      </bottom>
      <diagonal/>
    </border>
    <border>
      <left style="thin">
        <color indexed="64"/>
      </left>
      <right style="thin">
        <color theme="2" tint="-0.24994659260841701"/>
      </right>
      <top style="thin">
        <color theme="2" tint="-0.24994659260841701"/>
      </top>
      <bottom/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indexed="64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/>
      <diagonal/>
    </border>
    <border>
      <left style="thin">
        <color indexed="64"/>
      </left>
      <right style="thin">
        <color theme="2" tint="-0.24994659260841701"/>
      </right>
      <top style="thin">
        <color theme="2" tint="-0.24994659260841701"/>
      </top>
      <bottom style="thin">
        <color indexed="64"/>
      </bottom>
      <diagonal/>
    </border>
    <border>
      <left style="thin">
        <color theme="2" tint="-0.499984740745262"/>
      </left>
      <right style="thin">
        <color theme="2" tint="-0.499984740745262"/>
      </right>
      <top style="thin">
        <color indexed="64"/>
      </top>
      <bottom style="thin">
        <color theme="2" tint="-0.499984740745262"/>
      </bottom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indexed="64"/>
      </bottom>
      <diagonal/>
    </border>
    <border>
      <left style="thin">
        <color indexed="64"/>
      </left>
      <right style="thin">
        <color rgb="FFBA955A"/>
      </right>
      <top style="thin">
        <color indexed="64"/>
      </top>
      <bottom style="thin">
        <color theme="2" tint="-0.24994659260841701"/>
      </bottom>
      <diagonal/>
    </border>
    <border>
      <left/>
      <right style="thin">
        <color rgb="FFBA955A"/>
      </right>
      <top style="thin">
        <color indexed="64"/>
      </top>
      <bottom style="thin">
        <color theme="2" tint="-0.24994659260841701"/>
      </bottom>
      <diagonal/>
    </border>
    <border>
      <left style="thin">
        <color rgb="FFBA955A"/>
      </left>
      <right style="thin">
        <color rgb="FFBA955A"/>
      </right>
      <top style="thin">
        <color indexed="64"/>
      </top>
      <bottom style="thin">
        <color theme="2" tint="-0.24994659260841701"/>
      </bottom>
      <diagonal/>
    </border>
    <border>
      <left style="thin">
        <color indexed="64"/>
      </left>
      <right style="thin">
        <color rgb="FFBA955A"/>
      </right>
      <top style="thin">
        <color theme="2" tint="-0.24994659260841701"/>
      </top>
      <bottom style="thin">
        <color theme="2" tint="-0.24994659260841701"/>
      </bottom>
      <diagonal/>
    </border>
    <border>
      <left/>
      <right style="thin">
        <color rgb="FFBA955A"/>
      </right>
      <top style="thin">
        <color theme="2" tint="-0.24994659260841701"/>
      </top>
      <bottom style="thin">
        <color theme="2" tint="-0.24994659260841701"/>
      </bottom>
      <diagonal/>
    </border>
    <border>
      <left style="thin">
        <color rgb="FFBA955A"/>
      </left>
      <right style="thin">
        <color rgb="FFBA955A"/>
      </right>
      <top style="thin">
        <color theme="2" tint="-0.24994659260841701"/>
      </top>
      <bottom style="thin">
        <color theme="2" tint="-0.24994659260841701"/>
      </bottom>
      <diagonal/>
    </border>
    <border>
      <left/>
      <right style="thin">
        <color rgb="FFBA955A"/>
      </right>
      <top style="thin">
        <color theme="2" tint="-0.24994659260841701"/>
      </top>
      <bottom style="thin">
        <color indexed="64"/>
      </bottom>
      <diagonal/>
    </border>
    <border>
      <left style="thin">
        <color rgb="FFBA955A"/>
      </left>
      <right style="thin">
        <color rgb="FFBA955A"/>
      </right>
      <top style="thin">
        <color theme="2" tint="-0.24994659260841701"/>
      </top>
      <bottom style="thin">
        <color indexed="64"/>
      </bottom>
      <diagonal/>
    </border>
    <border>
      <left style="thin">
        <color indexed="64"/>
      </left>
      <right style="thin">
        <color rgb="FFBA955A"/>
      </right>
      <top style="thin">
        <color theme="2" tint="-0.24994659260841701"/>
      </top>
      <bottom style="thin">
        <color indexed="64"/>
      </bottom>
      <diagonal/>
    </border>
    <border>
      <left style="thin">
        <color theme="0" tint="-0.24994659260841701"/>
      </left>
      <right/>
      <top style="thin">
        <color indexed="64"/>
      </top>
      <bottom/>
      <diagonal/>
    </border>
    <border>
      <left style="thin">
        <color theme="0" tint="-0.24994659260841701"/>
      </left>
      <right style="thin">
        <color indexed="64"/>
      </right>
      <top style="thin">
        <color indexed="64"/>
      </top>
      <bottom/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indexed="64"/>
      </left>
      <right style="thin">
        <color theme="2" tint="-0.499984740745262"/>
      </right>
      <top style="thin">
        <color indexed="64"/>
      </top>
      <bottom style="thin">
        <color theme="2" tint="-0.499984740745262"/>
      </bottom>
      <diagonal/>
    </border>
    <border>
      <left style="thin">
        <color indexed="64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indexed="64"/>
      </left>
      <right style="thin">
        <color theme="2" tint="-0.499984740745262"/>
      </right>
      <top style="thin">
        <color theme="2" tint="-0.499984740745262"/>
      </top>
      <bottom style="thin">
        <color indexed="64"/>
      </bottom>
      <diagonal/>
    </border>
    <border>
      <left style="thin">
        <color indexed="64"/>
      </left>
      <right style="thin">
        <color theme="2" tint="-0.24994659260841701"/>
      </right>
      <top/>
      <bottom style="thin">
        <color theme="2" tint="-0.24994659260841701"/>
      </bottom>
      <diagonal/>
    </border>
    <border>
      <left style="thin">
        <color theme="2" tint="-0.24994659260841701"/>
      </left>
      <right/>
      <top style="thin">
        <color theme="2" tint="-0.24994659260841701"/>
      </top>
      <bottom/>
      <diagonal/>
    </border>
    <border>
      <left/>
      <right style="thin">
        <color theme="2" tint="-0.24994659260841701"/>
      </right>
      <top/>
      <bottom/>
      <diagonal/>
    </border>
    <border>
      <left style="thin">
        <color theme="2" tint="-0.24994659260841701"/>
      </left>
      <right style="thin">
        <color theme="2" tint="-0.24994659260841701"/>
      </right>
      <top/>
      <bottom/>
      <diagonal/>
    </border>
    <border>
      <left style="thin">
        <color indexed="64"/>
      </left>
      <right style="thin">
        <color theme="2" tint="-0.499984740745262"/>
      </right>
      <top/>
      <bottom style="thin">
        <color theme="2" tint="-0.499984740745262"/>
      </bottom>
      <diagonal/>
    </border>
    <border>
      <left style="thin">
        <color theme="2" tint="-0.499984740745262"/>
      </left>
      <right style="thin">
        <color theme="2" tint="-0.499984740745262"/>
      </right>
      <top/>
      <bottom style="thin">
        <color theme="2" tint="-0.499984740745262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indexed="64"/>
      </top>
      <bottom/>
      <diagonal/>
    </border>
    <border>
      <left style="thin">
        <color rgb="FFBA955A"/>
      </left>
      <right style="thin">
        <color rgb="FFBA955A"/>
      </right>
      <top style="thin">
        <color theme="2" tint="-0.24994659260841701"/>
      </top>
      <bottom/>
      <diagonal/>
    </border>
    <border>
      <left style="thin">
        <color rgb="FFBA955A"/>
      </left>
      <right style="thin">
        <color rgb="FFBA955A"/>
      </right>
      <top/>
      <bottom style="thin">
        <color theme="2" tint="-0.24994659260841701"/>
      </bottom>
      <diagonal/>
    </border>
    <border>
      <left style="thin">
        <color theme="2" tint="-0.499984740745262"/>
      </left>
      <right style="thin">
        <color theme="2" tint="-0.499984740745262"/>
      </right>
      <top style="thin">
        <color theme="2" tint="-0.499984740745262"/>
      </top>
      <bottom/>
      <diagonal/>
    </border>
    <border>
      <left style="thin">
        <color theme="2" tint="-0.499984740745262"/>
      </left>
      <right style="thin">
        <color theme="2" tint="-0.499984740745262"/>
      </right>
      <top/>
      <bottom/>
      <diagonal/>
    </border>
    <border>
      <left style="thin">
        <color theme="2" tint="-0.499984740745262"/>
      </left>
      <right style="thin">
        <color rgb="FFBA955A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rgb="FFBA955A"/>
      </left>
      <right style="thin">
        <color theme="2" tint="-0.499984740745262"/>
      </right>
      <top style="thin">
        <color theme="2" tint="-0.499984740745262"/>
      </top>
      <bottom style="thin">
        <color theme="2" tint="-0.499984740745262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rgb="FFBA955A"/>
      </top>
      <bottom style="thin">
        <color rgb="FFBA955A"/>
      </bottom>
      <diagonal/>
    </border>
    <border>
      <left style="thin">
        <color indexed="64"/>
      </left>
      <right style="thin">
        <color theme="2" tint="-0.24994659260841701"/>
      </right>
      <top/>
      <bottom style="thin">
        <color indexed="64"/>
      </bottom>
      <diagonal/>
    </border>
    <border>
      <left style="thin">
        <color theme="2" tint="-0.24994659260841701"/>
      </left>
      <right style="thin">
        <color theme="2" tint="-0.24994659260841701"/>
      </right>
      <top/>
      <bottom style="thin">
        <color indexed="64"/>
      </bottom>
      <diagonal/>
    </border>
    <border>
      <left style="thin">
        <color indexed="64"/>
      </left>
      <right style="thin">
        <color theme="2" tint="-9.9948118533890809E-2"/>
      </right>
      <top style="thin">
        <color indexed="64"/>
      </top>
      <bottom style="thin">
        <color theme="2" tint="-9.9948118533890809E-2"/>
      </bottom>
      <diagonal/>
    </border>
    <border>
      <left style="thin">
        <color theme="2" tint="-9.9948118533890809E-2"/>
      </left>
      <right style="thin">
        <color theme="2" tint="-9.9948118533890809E-2"/>
      </right>
      <top style="thin">
        <color indexed="64"/>
      </top>
      <bottom style="thin">
        <color theme="2" tint="-9.9948118533890809E-2"/>
      </bottom>
      <diagonal/>
    </border>
    <border>
      <left style="thin">
        <color indexed="64"/>
      </left>
      <right style="thin">
        <color theme="2" tint="-9.9948118533890809E-2"/>
      </right>
      <top style="thin">
        <color theme="2" tint="-9.9948118533890809E-2"/>
      </top>
      <bottom style="thin">
        <color theme="2" tint="-9.9948118533890809E-2"/>
      </bottom>
      <diagonal/>
    </border>
    <border>
      <left style="thin">
        <color theme="2" tint="-9.9948118533890809E-2"/>
      </left>
      <right style="thin">
        <color theme="2" tint="-9.9948118533890809E-2"/>
      </right>
      <top style="thin">
        <color theme="2" tint="-9.9948118533890809E-2"/>
      </top>
      <bottom style="thin">
        <color theme="2" tint="-9.9948118533890809E-2"/>
      </bottom>
      <diagonal/>
    </border>
    <border>
      <left style="thin">
        <color indexed="64"/>
      </left>
      <right style="thin">
        <color theme="2" tint="-9.9948118533890809E-2"/>
      </right>
      <top style="thin">
        <color theme="2" tint="-9.9948118533890809E-2"/>
      </top>
      <bottom style="thin">
        <color indexed="64"/>
      </bottom>
      <diagonal/>
    </border>
    <border>
      <left style="thin">
        <color theme="2" tint="-9.9948118533890809E-2"/>
      </left>
      <right style="thin">
        <color theme="2" tint="-9.9948118533890809E-2"/>
      </right>
      <top style="thin">
        <color theme="2" tint="-9.9948118533890809E-2"/>
      </top>
      <bottom style="thin">
        <color indexed="64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rgb="FFBA955A"/>
      </bottom>
      <diagonal/>
    </border>
  </borders>
  <cellStyleXfs count="8">
    <xf numFmtId="0" fontId="0" fillId="0" borderId="0"/>
    <xf numFmtId="0" fontId="7" fillId="0" borderId="0"/>
    <xf numFmtId="0" fontId="1" fillId="0" borderId="0"/>
    <xf numFmtId="0" fontId="1" fillId="0" borderId="0"/>
    <xf numFmtId="0" fontId="8" fillId="0" borderId="0"/>
    <xf numFmtId="0" fontId="1" fillId="0" borderId="0"/>
    <xf numFmtId="0" fontId="9" fillId="0" borderId="0"/>
    <xf numFmtId="0" fontId="7" fillId="0" borderId="0"/>
  </cellStyleXfs>
  <cellXfs count="248">
    <xf numFmtId="0" fontId="0" fillId="0" borderId="0" xfId="0"/>
    <xf numFmtId="10" fontId="0" fillId="0" borderId="0" xfId="0" applyNumberFormat="1"/>
    <xf numFmtId="0" fontId="2" fillId="2" borderId="1" xfId="0" applyFont="1" applyFill="1" applyBorder="1" applyAlignment="1">
      <alignment horizontal="center" vertical="center" wrapText="1"/>
    </xf>
    <xf numFmtId="0" fontId="3" fillId="3" borderId="5" xfId="0" applyFont="1" applyFill="1" applyBorder="1" applyAlignment="1">
      <alignment horizontal="center" vertical="center" wrapText="1"/>
    </xf>
    <xf numFmtId="0" fontId="3" fillId="3" borderId="6" xfId="0" applyFont="1" applyFill="1" applyBorder="1" applyAlignment="1">
      <alignment horizontal="center" vertical="center" wrapText="1"/>
    </xf>
    <xf numFmtId="0" fontId="3" fillId="3" borderId="7" xfId="0" applyFont="1" applyFill="1" applyBorder="1" applyAlignment="1">
      <alignment horizontal="center" vertical="center" wrapText="1"/>
    </xf>
    <xf numFmtId="164" fontId="4" fillId="0" borderId="8" xfId="0" applyNumberFormat="1" applyFont="1" applyFill="1" applyBorder="1" applyAlignment="1">
      <alignment horizontal="center" vertical="center" wrapText="1"/>
    </xf>
    <xf numFmtId="165" fontId="4" fillId="0" borderId="9" xfId="0" applyNumberFormat="1" applyFont="1" applyFill="1" applyBorder="1" applyAlignment="1">
      <alignment horizontal="center" vertical="center" wrapText="1"/>
    </xf>
    <xf numFmtId="164" fontId="4" fillId="0" borderId="9" xfId="0" applyNumberFormat="1" applyFont="1" applyFill="1" applyBorder="1" applyAlignment="1">
      <alignment horizontal="left" vertical="center" wrapText="1"/>
    </xf>
    <xf numFmtId="0" fontId="0" fillId="0" borderId="0" xfId="0" applyAlignment="1">
      <alignment vertical="center"/>
    </xf>
    <xf numFmtId="164" fontId="4" fillId="4" borderId="11" xfId="0" applyNumberFormat="1" applyFont="1" applyFill="1" applyBorder="1" applyAlignment="1">
      <alignment horizontal="center" vertical="center" wrapText="1"/>
    </xf>
    <xf numFmtId="165" fontId="4" fillId="4" borderId="12" xfId="0" applyNumberFormat="1" applyFont="1" applyFill="1" applyBorder="1" applyAlignment="1">
      <alignment horizontal="center" vertical="center" wrapText="1"/>
    </xf>
    <xf numFmtId="164" fontId="4" fillId="4" borderId="12" xfId="0" applyNumberFormat="1" applyFont="1" applyFill="1" applyBorder="1" applyAlignment="1">
      <alignment horizontal="left" vertical="center" wrapText="1"/>
    </xf>
    <xf numFmtId="3" fontId="5" fillId="4" borderId="13" xfId="0" applyNumberFormat="1" applyFont="1" applyFill="1" applyBorder="1" applyAlignment="1">
      <alignment horizontal="center" vertical="center" wrapText="1"/>
    </xf>
    <xf numFmtId="164" fontId="4" fillId="0" borderId="11" xfId="0" applyNumberFormat="1" applyFont="1" applyFill="1" applyBorder="1" applyAlignment="1">
      <alignment horizontal="center" vertical="center" wrapText="1"/>
    </xf>
    <xf numFmtId="165" fontId="4" fillId="0" borderId="12" xfId="0" applyNumberFormat="1" applyFont="1" applyFill="1" applyBorder="1" applyAlignment="1">
      <alignment horizontal="center" vertical="center" wrapText="1"/>
    </xf>
    <xf numFmtId="164" fontId="4" fillId="0" borderId="12" xfId="0" applyNumberFormat="1" applyFont="1" applyFill="1" applyBorder="1" applyAlignment="1">
      <alignment horizontal="left" vertical="center" wrapText="1"/>
    </xf>
    <xf numFmtId="3" fontId="5" fillId="0" borderId="13" xfId="0" applyNumberFormat="1" applyFont="1" applyFill="1" applyBorder="1" applyAlignment="1">
      <alignment horizontal="center" vertical="center" wrapText="1"/>
    </xf>
    <xf numFmtId="164" fontId="4" fillId="0" borderId="0" xfId="0" applyNumberFormat="1" applyFont="1" applyFill="1" applyBorder="1" applyAlignment="1">
      <alignment horizontal="center" vertical="center" wrapText="1"/>
    </xf>
    <xf numFmtId="165" fontId="4" fillId="0" borderId="0" xfId="0" applyNumberFormat="1" applyFont="1" applyFill="1" applyBorder="1" applyAlignment="1">
      <alignment horizontal="center" vertical="center" wrapText="1"/>
    </xf>
    <xf numFmtId="164" fontId="4" fillId="0" borderId="0" xfId="0" applyNumberFormat="1" applyFont="1" applyFill="1" applyBorder="1" applyAlignment="1">
      <alignment horizontal="left" vertical="center" wrapText="1"/>
    </xf>
    <xf numFmtId="10" fontId="5" fillId="0" borderId="0" xfId="0" applyNumberFormat="1" applyFont="1" applyFill="1" applyBorder="1" applyAlignment="1">
      <alignment horizontal="center" vertical="center" wrapText="1"/>
    </xf>
    <xf numFmtId="3" fontId="5" fillId="0" borderId="0" xfId="0" applyNumberFormat="1" applyFont="1" applyFill="1" applyBorder="1" applyAlignment="1">
      <alignment horizontal="center" vertical="center" wrapText="1"/>
    </xf>
    <xf numFmtId="3" fontId="0" fillId="0" borderId="0" xfId="0" applyNumberFormat="1"/>
    <xf numFmtId="3" fontId="6" fillId="5" borderId="17" xfId="0" applyNumberFormat="1" applyFont="1" applyFill="1" applyBorder="1" applyAlignment="1">
      <alignment horizontal="center" vertical="center" wrapText="1"/>
    </xf>
    <xf numFmtId="3" fontId="6" fillId="6" borderId="17" xfId="0" applyNumberFormat="1" applyFont="1" applyFill="1" applyBorder="1" applyAlignment="1">
      <alignment horizontal="center" vertical="center" wrapText="1"/>
    </xf>
    <xf numFmtId="0" fontId="0" fillId="0" borderId="0" xfId="0" applyFill="1"/>
    <xf numFmtId="0" fontId="2" fillId="2" borderId="2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3" fontId="5" fillId="0" borderId="10" xfId="0" applyNumberFormat="1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 wrapText="1"/>
    </xf>
    <xf numFmtId="0" fontId="10" fillId="3" borderId="5" xfId="0" applyFont="1" applyFill="1" applyBorder="1" applyAlignment="1">
      <alignment horizontal="center" vertical="center" wrapText="1"/>
    </xf>
    <xf numFmtId="3" fontId="6" fillId="5" borderId="19" xfId="0" applyNumberFormat="1" applyFont="1" applyFill="1" applyBorder="1" applyAlignment="1">
      <alignment horizontal="center" vertical="center" wrapText="1"/>
    </xf>
    <xf numFmtId="3" fontId="6" fillId="6" borderId="19" xfId="0" applyNumberFormat="1" applyFont="1" applyFill="1" applyBorder="1" applyAlignment="1">
      <alignment horizontal="center" vertical="center" wrapText="1"/>
    </xf>
    <xf numFmtId="164" fontId="4" fillId="7" borderId="11" xfId="0" applyNumberFormat="1" applyFont="1" applyFill="1" applyBorder="1" applyAlignment="1">
      <alignment horizontal="center" vertical="center" wrapText="1"/>
    </xf>
    <xf numFmtId="165" fontId="4" fillId="7" borderId="12" xfId="0" applyNumberFormat="1" applyFont="1" applyFill="1" applyBorder="1" applyAlignment="1">
      <alignment horizontal="center" vertical="center" wrapText="1"/>
    </xf>
    <xf numFmtId="164" fontId="4" fillId="7" borderId="12" xfId="0" applyNumberFormat="1" applyFont="1" applyFill="1" applyBorder="1" applyAlignment="1">
      <alignment horizontal="left" vertical="center" wrapText="1"/>
    </xf>
    <xf numFmtId="3" fontId="5" fillId="7" borderId="13" xfId="0" applyNumberFormat="1" applyFont="1" applyFill="1" applyBorder="1" applyAlignment="1">
      <alignment horizontal="center" vertical="center" wrapText="1"/>
    </xf>
    <xf numFmtId="164" fontId="4" fillId="4" borderId="8" xfId="0" applyNumberFormat="1" applyFont="1" applyFill="1" applyBorder="1" applyAlignment="1">
      <alignment horizontal="center" vertical="center" wrapText="1"/>
    </xf>
    <xf numFmtId="165" fontId="4" fillId="4" borderId="9" xfId="0" applyNumberFormat="1" applyFont="1" applyFill="1" applyBorder="1" applyAlignment="1">
      <alignment horizontal="center" vertical="center" wrapText="1"/>
    </xf>
    <xf numFmtId="164" fontId="4" fillId="4" borderId="9" xfId="0" applyNumberFormat="1" applyFont="1" applyFill="1" applyBorder="1" applyAlignment="1">
      <alignment horizontal="left" vertical="center" wrapText="1"/>
    </xf>
    <xf numFmtId="3" fontId="5" fillId="4" borderId="10" xfId="0" applyNumberFormat="1" applyFont="1" applyFill="1" applyBorder="1" applyAlignment="1">
      <alignment horizontal="center" vertical="center" wrapText="1"/>
    </xf>
    <xf numFmtId="165" fontId="4" fillId="7" borderId="15" xfId="0" applyNumberFormat="1" applyFont="1" applyFill="1" applyBorder="1" applyAlignment="1">
      <alignment horizontal="center" vertical="center" wrapText="1"/>
    </xf>
    <xf numFmtId="164" fontId="4" fillId="7" borderId="15" xfId="0" applyNumberFormat="1" applyFont="1" applyFill="1" applyBorder="1" applyAlignment="1">
      <alignment horizontal="left" vertical="center" wrapText="1"/>
    </xf>
    <xf numFmtId="3" fontId="6" fillId="5" borderId="20" xfId="0" applyNumberFormat="1" applyFont="1" applyFill="1" applyBorder="1" applyAlignment="1">
      <alignment horizontal="center" vertical="center" wrapText="1"/>
    </xf>
    <xf numFmtId="3" fontId="6" fillId="6" borderId="20" xfId="0" applyNumberFormat="1" applyFont="1" applyFill="1" applyBorder="1" applyAlignment="1">
      <alignment horizontal="center" vertical="center" wrapText="1"/>
    </xf>
    <xf numFmtId="3" fontId="5" fillId="7" borderId="16" xfId="0" applyNumberFormat="1" applyFont="1" applyFill="1" applyBorder="1" applyAlignment="1">
      <alignment horizontal="center" vertical="center" wrapText="1"/>
    </xf>
    <xf numFmtId="164" fontId="4" fillId="0" borderId="21" xfId="0" applyNumberFormat="1" applyFont="1" applyFill="1" applyBorder="1" applyAlignment="1">
      <alignment horizontal="center" vertical="center" wrapText="1"/>
    </xf>
    <xf numFmtId="165" fontId="4" fillId="0" borderId="22" xfId="0" applyNumberFormat="1" applyFont="1" applyFill="1" applyBorder="1" applyAlignment="1">
      <alignment horizontal="center" vertical="center" wrapText="1"/>
    </xf>
    <xf numFmtId="164" fontId="4" fillId="0" borderId="22" xfId="0" applyNumberFormat="1" applyFont="1" applyFill="1" applyBorder="1" applyAlignment="1">
      <alignment horizontal="left" vertical="center" wrapText="1"/>
    </xf>
    <xf numFmtId="3" fontId="5" fillId="0" borderId="22" xfId="0" applyNumberFormat="1" applyFont="1" applyFill="1" applyBorder="1" applyAlignment="1">
      <alignment horizontal="center" vertical="center" wrapText="1"/>
    </xf>
    <xf numFmtId="164" fontId="4" fillId="4" borderId="24" xfId="0" applyNumberFormat="1" applyFont="1" applyFill="1" applyBorder="1" applyAlignment="1">
      <alignment horizontal="center" vertical="center" wrapText="1"/>
    </xf>
    <xf numFmtId="165" fontId="4" fillId="4" borderId="25" xfId="0" applyNumberFormat="1" applyFont="1" applyFill="1" applyBorder="1" applyAlignment="1">
      <alignment horizontal="center" vertical="center" wrapText="1"/>
    </xf>
    <xf numFmtId="164" fontId="4" fillId="4" borderId="25" xfId="0" applyNumberFormat="1" applyFont="1" applyFill="1" applyBorder="1" applyAlignment="1">
      <alignment horizontal="left" vertical="center" wrapText="1"/>
    </xf>
    <xf numFmtId="3" fontId="5" fillId="4" borderId="25" xfId="0" applyNumberFormat="1" applyFont="1" applyFill="1" applyBorder="1" applyAlignment="1">
      <alignment horizontal="center" vertical="center" wrapText="1"/>
    </xf>
    <xf numFmtId="164" fontId="4" fillId="0" borderId="24" xfId="0" applyNumberFormat="1" applyFont="1" applyFill="1" applyBorder="1" applyAlignment="1">
      <alignment horizontal="center" vertical="center" wrapText="1"/>
    </xf>
    <xf numFmtId="165" fontId="4" fillId="0" borderId="25" xfId="0" applyNumberFormat="1" applyFont="1" applyFill="1" applyBorder="1" applyAlignment="1">
      <alignment horizontal="center" vertical="center" wrapText="1"/>
    </xf>
    <xf numFmtId="164" fontId="4" fillId="0" borderId="25" xfId="0" applyNumberFormat="1" applyFont="1" applyFill="1" applyBorder="1" applyAlignment="1">
      <alignment horizontal="left" vertical="center" wrapText="1"/>
    </xf>
    <xf numFmtId="3" fontId="5" fillId="0" borderId="25" xfId="0" applyNumberFormat="1" applyFont="1" applyFill="1" applyBorder="1" applyAlignment="1">
      <alignment horizontal="center" vertical="center" wrapText="1"/>
    </xf>
    <xf numFmtId="164" fontId="4" fillId="7" borderId="24" xfId="0" applyNumberFormat="1" applyFont="1" applyFill="1" applyBorder="1" applyAlignment="1">
      <alignment horizontal="center" vertical="center" wrapText="1"/>
    </xf>
    <xf numFmtId="165" fontId="4" fillId="7" borderId="25" xfId="0" applyNumberFormat="1" applyFont="1" applyFill="1" applyBorder="1" applyAlignment="1">
      <alignment horizontal="center" vertical="center" wrapText="1"/>
    </xf>
    <xf numFmtId="164" fontId="4" fillId="7" borderId="25" xfId="0" applyNumberFormat="1" applyFont="1" applyFill="1" applyBorder="1" applyAlignment="1">
      <alignment horizontal="left" vertical="center" wrapText="1"/>
    </xf>
    <xf numFmtId="3" fontId="5" fillId="7" borderId="25" xfId="0" applyNumberFormat="1" applyFont="1" applyFill="1" applyBorder="1" applyAlignment="1">
      <alignment horizontal="center" vertical="center" wrapText="1"/>
    </xf>
    <xf numFmtId="165" fontId="4" fillId="7" borderId="27" xfId="0" applyNumberFormat="1" applyFont="1" applyFill="1" applyBorder="1" applyAlignment="1">
      <alignment horizontal="center" vertical="center" wrapText="1"/>
    </xf>
    <xf numFmtId="164" fontId="4" fillId="7" borderId="27" xfId="0" applyNumberFormat="1" applyFont="1" applyFill="1" applyBorder="1" applyAlignment="1">
      <alignment horizontal="left" vertical="center" wrapText="1"/>
    </xf>
    <xf numFmtId="3" fontId="5" fillId="7" borderId="27" xfId="0" applyNumberFormat="1" applyFont="1" applyFill="1" applyBorder="1" applyAlignment="1">
      <alignment horizontal="center" vertical="center" wrapText="1"/>
    </xf>
    <xf numFmtId="164" fontId="4" fillId="4" borderId="29" xfId="0" applyNumberFormat="1" applyFont="1" applyFill="1" applyBorder="1" applyAlignment="1">
      <alignment horizontal="center" vertical="center" wrapText="1"/>
    </xf>
    <xf numFmtId="165" fontId="4" fillId="4" borderId="27" xfId="0" applyNumberFormat="1" applyFont="1" applyFill="1" applyBorder="1" applyAlignment="1">
      <alignment horizontal="center" vertical="center" wrapText="1"/>
    </xf>
    <xf numFmtId="164" fontId="4" fillId="4" borderId="27" xfId="0" applyNumberFormat="1" applyFont="1" applyFill="1" applyBorder="1" applyAlignment="1">
      <alignment horizontal="left" vertical="center" wrapText="1"/>
    </xf>
    <xf numFmtId="3" fontId="5" fillId="4" borderId="27" xfId="0" applyNumberFormat="1" applyFont="1" applyFill="1" applyBorder="1" applyAlignment="1">
      <alignment horizontal="center" vertical="center" wrapText="1"/>
    </xf>
    <xf numFmtId="164" fontId="4" fillId="7" borderId="21" xfId="0" applyNumberFormat="1" applyFont="1" applyFill="1" applyBorder="1" applyAlignment="1">
      <alignment horizontal="center" vertical="center" wrapText="1"/>
    </xf>
    <xf numFmtId="165" fontId="4" fillId="7" borderId="22" xfId="0" applyNumberFormat="1" applyFont="1" applyFill="1" applyBorder="1" applyAlignment="1">
      <alignment horizontal="center" vertical="center" wrapText="1"/>
    </xf>
    <xf numFmtId="164" fontId="4" fillId="7" borderId="22" xfId="0" applyNumberFormat="1" applyFont="1" applyFill="1" applyBorder="1" applyAlignment="1">
      <alignment horizontal="left" vertical="center" wrapText="1"/>
    </xf>
    <xf numFmtId="3" fontId="5" fillId="7" borderId="22" xfId="0" applyNumberFormat="1" applyFont="1" applyFill="1" applyBorder="1" applyAlignment="1">
      <alignment horizontal="center" vertical="center" wrapText="1"/>
    </xf>
    <xf numFmtId="164" fontId="4" fillId="0" borderId="29" xfId="0" applyNumberFormat="1" applyFont="1" applyFill="1" applyBorder="1" applyAlignment="1">
      <alignment horizontal="center" vertical="center" wrapText="1"/>
    </xf>
    <xf numFmtId="165" fontId="4" fillId="0" borderId="27" xfId="0" applyNumberFormat="1" applyFont="1" applyFill="1" applyBorder="1" applyAlignment="1">
      <alignment horizontal="center" vertical="center" wrapText="1"/>
    </xf>
    <xf numFmtId="164" fontId="4" fillId="0" borderId="27" xfId="0" applyNumberFormat="1" applyFont="1" applyFill="1" applyBorder="1" applyAlignment="1">
      <alignment horizontal="left" vertical="center" wrapText="1"/>
    </xf>
    <xf numFmtId="3" fontId="5" fillId="0" borderId="27" xfId="0" applyNumberFormat="1" applyFont="1" applyFill="1" applyBorder="1" applyAlignment="1">
      <alignment horizontal="center" vertical="center" wrapText="1"/>
    </xf>
    <xf numFmtId="164" fontId="4" fillId="4" borderId="21" xfId="0" applyNumberFormat="1" applyFont="1" applyFill="1" applyBorder="1" applyAlignment="1">
      <alignment horizontal="center" vertical="center" wrapText="1"/>
    </xf>
    <xf numFmtId="165" fontId="4" fillId="4" borderId="22" xfId="0" applyNumberFormat="1" applyFont="1" applyFill="1" applyBorder="1" applyAlignment="1">
      <alignment horizontal="center" vertical="center" wrapText="1"/>
    </xf>
    <xf numFmtId="164" fontId="4" fillId="4" borderId="22" xfId="0" applyNumberFormat="1" applyFont="1" applyFill="1" applyBorder="1" applyAlignment="1">
      <alignment horizontal="left" vertical="center" wrapText="1"/>
    </xf>
    <xf numFmtId="3" fontId="5" fillId="4" borderId="22" xfId="0" applyNumberFormat="1" applyFont="1" applyFill="1" applyBorder="1" applyAlignment="1">
      <alignment horizontal="center" vertical="center" wrapText="1"/>
    </xf>
    <xf numFmtId="164" fontId="4" fillId="7" borderId="29" xfId="0" applyNumberFormat="1" applyFont="1" applyFill="1" applyBorder="1" applyAlignment="1">
      <alignment horizontal="center" vertical="center" wrapText="1"/>
    </xf>
    <xf numFmtId="164" fontId="4" fillId="0" borderId="32" xfId="0" applyNumberFormat="1" applyFont="1" applyFill="1" applyBorder="1" applyAlignment="1">
      <alignment horizontal="center" vertical="center" wrapText="1"/>
    </xf>
    <xf numFmtId="165" fontId="4" fillId="0" borderId="33" xfId="0" applyNumberFormat="1" applyFont="1" applyFill="1" applyBorder="1" applyAlignment="1">
      <alignment horizontal="center" vertical="center" wrapText="1"/>
    </xf>
    <xf numFmtId="164" fontId="4" fillId="0" borderId="33" xfId="0" applyNumberFormat="1" applyFont="1" applyFill="1" applyBorder="1" applyAlignment="1">
      <alignment horizontal="left" vertical="center" wrapText="1"/>
    </xf>
    <xf numFmtId="3" fontId="5" fillId="0" borderId="34" xfId="0" applyNumberFormat="1" applyFont="1" applyFill="1" applyBorder="1" applyAlignment="1">
      <alignment horizontal="center" vertical="center" wrapText="1"/>
    </xf>
    <xf numFmtId="164" fontId="4" fillId="4" borderId="35" xfId="0" applyNumberFormat="1" applyFont="1" applyFill="1" applyBorder="1" applyAlignment="1">
      <alignment horizontal="center" vertical="center" wrapText="1"/>
    </xf>
    <xf numFmtId="165" fontId="4" fillId="4" borderId="36" xfId="0" applyNumberFormat="1" applyFont="1" applyFill="1" applyBorder="1" applyAlignment="1">
      <alignment horizontal="center" vertical="center" wrapText="1"/>
    </xf>
    <xf numFmtId="164" fontId="4" fillId="4" borderId="36" xfId="0" applyNumberFormat="1" applyFont="1" applyFill="1" applyBorder="1" applyAlignment="1">
      <alignment horizontal="left" vertical="center" wrapText="1"/>
    </xf>
    <xf numFmtId="3" fontId="5" fillId="4" borderId="37" xfId="0" applyNumberFormat="1" applyFont="1" applyFill="1" applyBorder="1" applyAlignment="1">
      <alignment horizontal="center" vertical="center" wrapText="1"/>
    </xf>
    <xf numFmtId="164" fontId="4" fillId="0" borderId="35" xfId="0" applyNumberFormat="1" applyFont="1" applyFill="1" applyBorder="1" applyAlignment="1">
      <alignment horizontal="center" vertical="center" wrapText="1"/>
    </xf>
    <xf numFmtId="165" fontId="4" fillId="0" borderId="36" xfId="0" applyNumberFormat="1" applyFont="1" applyFill="1" applyBorder="1" applyAlignment="1">
      <alignment horizontal="center" vertical="center" wrapText="1"/>
    </xf>
    <xf numFmtId="164" fontId="4" fillId="0" borderId="36" xfId="0" applyNumberFormat="1" applyFont="1" applyFill="1" applyBorder="1" applyAlignment="1">
      <alignment horizontal="left" vertical="center" wrapText="1"/>
    </xf>
    <xf numFmtId="3" fontId="5" fillId="0" borderId="37" xfId="0" applyNumberFormat="1" applyFont="1" applyFill="1" applyBorder="1" applyAlignment="1">
      <alignment horizontal="center" vertical="center" wrapText="1"/>
    </xf>
    <xf numFmtId="164" fontId="4" fillId="7" borderId="35" xfId="0" applyNumberFormat="1" applyFont="1" applyFill="1" applyBorder="1" applyAlignment="1">
      <alignment horizontal="center" vertical="center" wrapText="1"/>
    </xf>
    <xf numFmtId="165" fontId="4" fillId="7" borderId="36" xfId="0" applyNumberFormat="1" applyFont="1" applyFill="1" applyBorder="1" applyAlignment="1">
      <alignment horizontal="center" vertical="center" wrapText="1"/>
    </xf>
    <xf numFmtId="164" fontId="4" fillId="7" borderId="36" xfId="0" applyNumberFormat="1" applyFont="1" applyFill="1" applyBorder="1" applyAlignment="1">
      <alignment horizontal="left" vertical="center" wrapText="1"/>
    </xf>
    <xf numFmtId="3" fontId="5" fillId="7" borderId="37" xfId="0" applyNumberFormat="1" applyFont="1" applyFill="1" applyBorder="1" applyAlignment="1">
      <alignment horizontal="center" vertical="center" wrapText="1"/>
    </xf>
    <xf numFmtId="165" fontId="4" fillId="7" borderId="38" xfId="0" applyNumberFormat="1" applyFont="1" applyFill="1" applyBorder="1" applyAlignment="1">
      <alignment horizontal="center" vertical="center" wrapText="1"/>
    </xf>
    <xf numFmtId="164" fontId="4" fillId="7" borderId="38" xfId="0" applyNumberFormat="1" applyFont="1" applyFill="1" applyBorder="1" applyAlignment="1">
      <alignment horizontal="left" vertical="center" wrapText="1"/>
    </xf>
    <xf numFmtId="3" fontId="5" fillId="7" borderId="39" xfId="0" applyNumberFormat="1" applyFont="1" applyFill="1" applyBorder="1" applyAlignment="1">
      <alignment horizontal="center" vertical="center" wrapText="1"/>
    </xf>
    <xf numFmtId="164" fontId="4" fillId="7" borderId="4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3" fillId="3" borderId="3" xfId="0" applyFont="1" applyFill="1" applyBorder="1" applyAlignment="1">
      <alignment horizontal="center" vertical="center" wrapText="1"/>
    </xf>
    <xf numFmtId="0" fontId="3" fillId="3" borderId="41" xfId="0" applyFont="1" applyFill="1" applyBorder="1" applyAlignment="1">
      <alignment horizontal="center" vertical="center" wrapText="1"/>
    </xf>
    <xf numFmtId="0" fontId="3" fillId="3" borderId="42" xfId="0" applyFont="1" applyFill="1" applyBorder="1" applyAlignment="1">
      <alignment horizontal="center" vertical="center" wrapText="1"/>
    </xf>
    <xf numFmtId="165" fontId="4" fillId="4" borderId="43" xfId="0" applyNumberFormat="1" applyFont="1" applyFill="1" applyBorder="1" applyAlignment="1">
      <alignment horizontal="center" vertical="center" wrapText="1"/>
    </xf>
    <xf numFmtId="164" fontId="4" fillId="4" borderId="43" xfId="0" applyNumberFormat="1" applyFont="1" applyFill="1" applyBorder="1" applyAlignment="1">
      <alignment horizontal="left" vertical="center" wrapText="1"/>
    </xf>
    <xf numFmtId="3" fontId="5" fillId="4" borderId="43" xfId="0" applyNumberFormat="1" applyFont="1" applyFill="1" applyBorder="1" applyAlignment="1">
      <alignment horizontal="center" vertical="center" wrapText="1"/>
    </xf>
    <xf numFmtId="165" fontId="4" fillId="0" borderId="43" xfId="0" applyNumberFormat="1" applyFont="1" applyFill="1" applyBorder="1" applyAlignment="1">
      <alignment horizontal="center" vertical="center" wrapText="1"/>
    </xf>
    <xf numFmtId="164" fontId="4" fillId="0" borderId="43" xfId="0" applyNumberFormat="1" applyFont="1" applyFill="1" applyBorder="1" applyAlignment="1">
      <alignment horizontal="left" vertical="center" wrapText="1"/>
    </xf>
    <xf numFmtId="3" fontId="5" fillId="0" borderId="43" xfId="0" applyNumberFormat="1" applyFont="1" applyFill="1" applyBorder="1" applyAlignment="1">
      <alignment horizontal="center" vertical="center" wrapText="1"/>
    </xf>
    <xf numFmtId="165" fontId="4" fillId="7" borderId="43" xfId="0" applyNumberFormat="1" applyFont="1" applyFill="1" applyBorder="1" applyAlignment="1">
      <alignment horizontal="center" vertical="center" wrapText="1"/>
    </xf>
    <xf numFmtId="164" fontId="4" fillId="7" borderId="43" xfId="0" applyNumberFormat="1" applyFont="1" applyFill="1" applyBorder="1" applyAlignment="1">
      <alignment horizontal="left" vertical="center" wrapText="1"/>
    </xf>
    <xf numFmtId="3" fontId="6" fillId="6" borderId="43" xfId="0" applyNumberFormat="1" applyFont="1" applyFill="1" applyBorder="1" applyAlignment="1">
      <alignment horizontal="center" vertical="center" wrapText="1"/>
    </xf>
    <xf numFmtId="3" fontId="6" fillId="5" borderId="43" xfId="0" applyNumberFormat="1" applyFont="1" applyFill="1" applyBorder="1" applyAlignment="1">
      <alignment horizontal="center" vertical="center" wrapText="1"/>
    </xf>
    <xf numFmtId="3" fontId="5" fillId="7" borderId="43" xfId="0" applyNumberFormat="1" applyFont="1" applyFill="1" applyBorder="1" applyAlignment="1">
      <alignment horizontal="center" vertical="center" wrapText="1"/>
    </xf>
    <xf numFmtId="164" fontId="4" fillId="4" borderId="44" xfId="0" applyNumberFormat="1" applyFont="1" applyFill="1" applyBorder="1" applyAlignment="1">
      <alignment horizontal="center" vertical="center" wrapText="1"/>
    </xf>
    <xf numFmtId="165" fontId="4" fillId="4" borderId="30" xfId="0" applyNumberFormat="1" applyFont="1" applyFill="1" applyBorder="1" applyAlignment="1">
      <alignment horizontal="center" vertical="center" wrapText="1"/>
    </xf>
    <xf numFmtId="164" fontId="4" fillId="4" borderId="30" xfId="0" applyNumberFormat="1" applyFont="1" applyFill="1" applyBorder="1" applyAlignment="1">
      <alignment horizontal="left" vertical="center" wrapText="1"/>
    </xf>
    <xf numFmtId="3" fontId="5" fillId="4" borderId="30" xfId="0" applyNumberFormat="1" applyFont="1" applyFill="1" applyBorder="1" applyAlignment="1">
      <alignment horizontal="center" vertical="center" wrapText="1"/>
    </xf>
    <xf numFmtId="164" fontId="4" fillId="0" borderId="45" xfId="0" applyNumberFormat="1" applyFont="1" applyFill="1" applyBorder="1" applyAlignment="1">
      <alignment horizontal="center" vertical="center" wrapText="1"/>
    </xf>
    <xf numFmtId="164" fontId="4" fillId="7" borderId="45" xfId="0" applyNumberFormat="1" applyFont="1" applyFill="1" applyBorder="1" applyAlignment="1">
      <alignment horizontal="center" vertical="center" wrapText="1"/>
    </xf>
    <xf numFmtId="164" fontId="4" fillId="4" borderId="45" xfId="0" applyNumberFormat="1" applyFont="1" applyFill="1" applyBorder="1" applyAlignment="1">
      <alignment horizontal="center" vertical="center" wrapText="1"/>
    </xf>
    <xf numFmtId="164" fontId="4" fillId="7" borderId="46" xfId="0" applyNumberFormat="1" applyFont="1" applyFill="1" applyBorder="1" applyAlignment="1">
      <alignment horizontal="center" vertical="center" wrapText="1"/>
    </xf>
    <xf numFmtId="165" fontId="4" fillId="7" borderId="31" xfId="0" applyNumberFormat="1" applyFont="1" applyFill="1" applyBorder="1" applyAlignment="1">
      <alignment horizontal="center" vertical="center" wrapText="1"/>
    </xf>
    <xf numFmtId="164" fontId="4" fillId="7" borderId="31" xfId="0" applyNumberFormat="1" applyFont="1" applyFill="1" applyBorder="1" applyAlignment="1">
      <alignment horizontal="left" vertical="center" wrapText="1"/>
    </xf>
    <xf numFmtId="3" fontId="5" fillId="7" borderId="31" xfId="0" applyNumberFormat="1" applyFont="1" applyFill="1" applyBorder="1" applyAlignment="1">
      <alignment horizontal="center" vertical="center" wrapText="1"/>
    </xf>
    <xf numFmtId="0" fontId="2" fillId="2" borderId="26" xfId="0" applyFont="1" applyFill="1" applyBorder="1" applyAlignment="1">
      <alignment horizontal="center" vertical="center" wrapText="1"/>
    </xf>
    <xf numFmtId="0" fontId="2" fillId="2" borderId="28" xfId="0" applyFont="1" applyFill="1" applyBorder="1" applyAlignment="1">
      <alignment horizontal="center" vertical="center" wrapText="1"/>
    </xf>
    <xf numFmtId="0" fontId="2" fillId="2" borderId="48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3" borderId="49" xfId="0" applyFont="1" applyFill="1" applyBorder="1" applyAlignment="1">
      <alignment horizontal="center" vertical="center" wrapText="1"/>
    </xf>
    <xf numFmtId="0" fontId="3" fillId="3" borderId="50" xfId="0" applyFont="1" applyFill="1" applyBorder="1" applyAlignment="1">
      <alignment horizontal="center" vertical="center" wrapText="1"/>
    </xf>
    <xf numFmtId="164" fontId="4" fillId="0" borderId="51" xfId="0" applyNumberFormat="1" applyFont="1" applyFill="1" applyBorder="1" applyAlignment="1">
      <alignment horizontal="center" vertical="center" wrapText="1"/>
    </xf>
    <xf numFmtId="165" fontId="4" fillId="0" borderId="52" xfId="0" applyNumberFormat="1" applyFont="1" applyFill="1" applyBorder="1" applyAlignment="1">
      <alignment horizontal="center" vertical="center" wrapText="1"/>
    </xf>
    <xf numFmtId="164" fontId="4" fillId="0" borderId="52" xfId="0" applyNumberFormat="1" applyFont="1" applyFill="1" applyBorder="1" applyAlignment="1">
      <alignment horizontal="left" vertical="center" wrapText="1"/>
    </xf>
    <xf numFmtId="0" fontId="5" fillId="0" borderId="0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164" fontId="4" fillId="7" borderId="14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3" fontId="5" fillId="0" borderId="10" xfId="0" applyNumberFormat="1" applyFont="1" applyFill="1" applyBorder="1" applyAlignment="1">
      <alignment horizontal="center" vertical="center" wrapText="1"/>
    </xf>
    <xf numFmtId="164" fontId="4" fillId="7" borderId="47" xfId="0" applyNumberFormat="1" applyFont="1" applyFill="1" applyBorder="1" applyAlignment="1">
      <alignment horizontal="center" vertical="center" wrapText="1"/>
    </xf>
    <xf numFmtId="165" fontId="4" fillId="7" borderId="23" xfId="0" applyNumberFormat="1" applyFont="1" applyFill="1" applyBorder="1" applyAlignment="1">
      <alignment horizontal="center" vertical="center" wrapText="1"/>
    </xf>
    <xf numFmtId="164" fontId="4" fillId="7" borderId="23" xfId="0" applyNumberFormat="1" applyFont="1" applyFill="1" applyBorder="1" applyAlignment="1">
      <alignment horizontal="left" vertical="center" wrapText="1"/>
    </xf>
    <xf numFmtId="3" fontId="5" fillId="7" borderId="23" xfId="0" applyNumberFormat="1" applyFont="1" applyFill="1" applyBorder="1" applyAlignment="1">
      <alignment horizontal="center" vertical="center" wrapText="1"/>
    </xf>
    <xf numFmtId="0" fontId="3" fillId="3" borderId="18" xfId="0" applyFont="1" applyFill="1" applyBorder="1" applyAlignment="1">
      <alignment horizontal="center" vertical="center" wrapText="1"/>
    </xf>
    <xf numFmtId="0" fontId="10" fillId="3" borderId="3" xfId="0" applyFont="1" applyFill="1" applyBorder="1" applyAlignment="1">
      <alignment horizontal="center" vertical="center" wrapText="1"/>
    </xf>
    <xf numFmtId="0" fontId="10" fillId="3" borderId="41" xfId="0" applyFont="1" applyFill="1" applyBorder="1" applyAlignment="1">
      <alignment horizontal="center" vertical="center" wrapText="1"/>
    </xf>
    <xf numFmtId="0" fontId="10" fillId="3" borderId="42" xfId="0" applyFont="1" applyFill="1" applyBorder="1" applyAlignment="1">
      <alignment horizontal="center" vertical="center" wrapText="1"/>
    </xf>
    <xf numFmtId="0" fontId="4" fillId="4" borderId="21" xfId="0" applyNumberFormat="1" applyFont="1" applyFill="1" applyBorder="1" applyAlignment="1">
      <alignment horizontal="center" vertical="center" wrapText="1"/>
    </xf>
    <xf numFmtId="0" fontId="4" fillId="0" borderId="24" xfId="0" applyNumberFormat="1" applyFont="1" applyFill="1" applyBorder="1" applyAlignment="1">
      <alignment horizontal="center" vertical="center" wrapText="1"/>
    </xf>
    <xf numFmtId="0" fontId="4" fillId="4" borderId="24" xfId="0" applyNumberFormat="1" applyFont="1" applyFill="1" applyBorder="1" applyAlignment="1">
      <alignment horizontal="center" vertical="center" wrapText="1"/>
    </xf>
    <xf numFmtId="0" fontId="4" fillId="7" borderId="24" xfId="0" applyNumberFormat="1" applyFont="1" applyFill="1" applyBorder="1" applyAlignment="1">
      <alignment horizontal="center" vertical="center" wrapText="1"/>
    </xf>
    <xf numFmtId="0" fontId="4" fillId="7" borderId="29" xfId="0" applyNumberFormat="1" applyFont="1" applyFill="1" applyBorder="1" applyAlignment="1">
      <alignment horizontal="center" vertical="center" wrapText="1"/>
    </xf>
    <xf numFmtId="3" fontId="5" fillId="0" borderId="53" xfId="0" applyNumberFormat="1" applyFont="1" applyFill="1" applyBorder="1" applyAlignment="1">
      <alignment horizontal="center" vertical="center" wrapText="1"/>
    </xf>
    <xf numFmtId="3" fontId="5" fillId="0" borderId="28" xfId="0" applyNumberFormat="1" applyFont="1" applyFill="1" applyBorder="1" applyAlignment="1">
      <alignment horizontal="center" vertical="center" wrapText="1"/>
    </xf>
    <xf numFmtId="3" fontId="5" fillId="4" borderId="28" xfId="0" applyNumberFormat="1" applyFont="1" applyFill="1" applyBorder="1" applyAlignment="1">
      <alignment horizontal="center" vertical="center" wrapText="1"/>
    </xf>
    <xf numFmtId="3" fontId="5" fillId="0" borderId="23" xfId="0" applyNumberFormat="1" applyFont="1" applyFill="1" applyBorder="1" applyAlignment="1">
      <alignment horizontal="center" vertical="center" wrapText="1"/>
    </xf>
    <xf numFmtId="3" fontId="5" fillId="4" borderId="23" xfId="0" applyNumberFormat="1" applyFont="1" applyFill="1" applyBorder="1" applyAlignment="1">
      <alignment horizontal="center" vertical="center" wrapText="1"/>
    </xf>
    <xf numFmtId="3" fontId="5" fillId="0" borderId="54" xfId="0" applyNumberFormat="1" applyFont="1" applyFill="1" applyBorder="1" applyAlignment="1">
      <alignment horizontal="center" vertical="center" wrapText="1"/>
    </xf>
    <xf numFmtId="3" fontId="5" fillId="4" borderId="55" xfId="0" applyNumberFormat="1" applyFont="1" applyFill="1" applyBorder="1" applyAlignment="1">
      <alignment horizontal="center" vertical="center" wrapText="1"/>
    </xf>
    <xf numFmtId="3" fontId="5" fillId="0" borderId="56" xfId="0" applyNumberFormat="1" applyFont="1" applyFill="1" applyBorder="1" applyAlignment="1">
      <alignment horizontal="center" vertical="center" wrapText="1"/>
    </xf>
    <xf numFmtId="3" fontId="5" fillId="4" borderId="52" xfId="0" applyNumberFormat="1" applyFont="1" applyFill="1" applyBorder="1" applyAlignment="1">
      <alignment horizontal="center" vertical="center" wrapText="1"/>
    </xf>
    <xf numFmtId="3" fontId="5" fillId="4" borderId="56" xfId="0" applyNumberFormat="1" applyFont="1" applyFill="1" applyBorder="1" applyAlignment="1">
      <alignment horizontal="center" vertical="center" wrapText="1"/>
    </xf>
    <xf numFmtId="3" fontId="5" fillId="0" borderId="52" xfId="0" applyNumberFormat="1" applyFont="1" applyFill="1" applyBorder="1" applyAlignment="1">
      <alignment horizontal="center" vertical="center" wrapText="1"/>
    </xf>
    <xf numFmtId="3" fontId="5" fillId="0" borderId="57" xfId="0" applyNumberFormat="1" applyFont="1" applyFill="1" applyBorder="1" applyAlignment="1">
      <alignment horizontal="center" vertical="center" wrapText="1"/>
    </xf>
    <xf numFmtId="3" fontId="5" fillId="4" borderId="57" xfId="0" applyNumberFormat="1" applyFont="1" applyFill="1" applyBorder="1" applyAlignment="1">
      <alignment horizontal="center" vertical="center" wrapText="1"/>
    </xf>
    <xf numFmtId="3" fontId="6" fillId="6" borderId="58" xfId="0" applyNumberFormat="1" applyFont="1" applyFill="1" applyBorder="1" applyAlignment="1">
      <alignment horizontal="center" vertical="center" wrapText="1"/>
    </xf>
    <xf numFmtId="3" fontId="6" fillId="5" borderId="59" xfId="0" applyNumberFormat="1" applyFont="1" applyFill="1" applyBorder="1" applyAlignment="1">
      <alignment horizontal="center" vertical="center" wrapText="1"/>
    </xf>
    <xf numFmtId="3" fontId="5" fillId="4" borderId="50" xfId="0" applyNumberFormat="1" applyFont="1" applyFill="1" applyBorder="1" applyAlignment="1">
      <alignment horizontal="center" vertical="center" wrapText="1"/>
    </xf>
    <xf numFmtId="3" fontId="5" fillId="0" borderId="55" xfId="0" applyNumberFormat="1" applyFont="1" applyFill="1" applyBorder="1" applyAlignment="1">
      <alignment horizontal="center" vertical="center" wrapText="1"/>
    </xf>
    <xf numFmtId="3" fontId="5" fillId="4" borderId="54" xfId="0" applyNumberFormat="1" applyFont="1" applyFill="1" applyBorder="1" applyAlignment="1">
      <alignment horizontal="center" vertical="center" wrapText="1"/>
    </xf>
    <xf numFmtId="3" fontId="5" fillId="7" borderId="19" xfId="0" applyNumberFormat="1" applyFont="1" applyFill="1" applyBorder="1" applyAlignment="1">
      <alignment horizontal="center" vertical="center" wrapText="1"/>
    </xf>
    <xf numFmtId="3" fontId="5" fillId="7" borderId="60" xfId="0" applyNumberFormat="1" applyFont="1" applyFill="1" applyBorder="1" applyAlignment="1">
      <alignment horizontal="center" vertical="center" wrapText="1"/>
    </xf>
    <xf numFmtId="3" fontId="5" fillId="4" borderId="53" xfId="0" applyNumberFormat="1" applyFont="1" applyFill="1" applyBorder="1" applyAlignment="1">
      <alignment horizontal="center" vertical="center" wrapText="1"/>
    </xf>
    <xf numFmtId="3" fontId="6" fillId="5" borderId="58" xfId="0" applyNumberFormat="1" applyFont="1" applyFill="1" applyBorder="1" applyAlignment="1">
      <alignment horizontal="center" vertical="center" wrapText="1"/>
    </xf>
    <xf numFmtId="3" fontId="6" fillId="6" borderId="59" xfId="0" applyNumberFormat="1" applyFont="1" applyFill="1" applyBorder="1" applyAlignment="1">
      <alignment horizontal="center" vertical="center" wrapText="1"/>
    </xf>
    <xf numFmtId="3" fontId="6" fillId="5" borderId="25" xfId="0" applyNumberFormat="1" applyFont="1" applyFill="1" applyBorder="1" applyAlignment="1">
      <alignment horizontal="center" vertical="center" wrapText="1"/>
    </xf>
    <xf numFmtId="3" fontId="6" fillId="6" borderId="25" xfId="0" applyNumberFormat="1" applyFont="1" applyFill="1" applyBorder="1" applyAlignment="1">
      <alignment horizontal="center" vertical="center" wrapText="1"/>
    </xf>
    <xf numFmtId="3" fontId="6" fillId="5" borderId="27" xfId="0" applyNumberFormat="1" applyFont="1" applyFill="1" applyBorder="1" applyAlignment="1">
      <alignment horizontal="center" vertical="center" wrapText="1"/>
    </xf>
    <xf numFmtId="3" fontId="6" fillId="6" borderId="27" xfId="0" applyNumberFormat="1" applyFont="1" applyFill="1" applyBorder="1" applyAlignment="1">
      <alignment horizontal="center" vertical="center" wrapText="1"/>
    </xf>
    <xf numFmtId="0" fontId="4" fillId="0" borderId="21" xfId="0" applyNumberFormat="1" applyFont="1" applyFill="1" applyBorder="1" applyAlignment="1">
      <alignment horizontal="center" vertical="center" wrapText="1"/>
    </xf>
    <xf numFmtId="3" fontId="6" fillId="5" borderId="22" xfId="0" applyNumberFormat="1" applyFont="1" applyFill="1" applyBorder="1" applyAlignment="1">
      <alignment horizontal="center" vertical="center" wrapText="1"/>
    </xf>
    <xf numFmtId="3" fontId="6" fillId="6" borderId="22" xfId="0" applyNumberFormat="1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164" fontId="4" fillId="4" borderId="26" xfId="0" applyNumberFormat="1" applyFont="1" applyFill="1" applyBorder="1" applyAlignment="1">
      <alignment horizontal="center" vertical="center" wrapText="1"/>
    </xf>
    <xf numFmtId="165" fontId="4" fillId="4" borderId="28" xfId="0" applyNumberFormat="1" applyFont="1" applyFill="1" applyBorder="1" applyAlignment="1">
      <alignment horizontal="center" vertical="center" wrapText="1"/>
    </xf>
    <xf numFmtId="164" fontId="4" fillId="4" borderId="28" xfId="0" applyNumberFormat="1" applyFont="1" applyFill="1" applyBorder="1" applyAlignment="1">
      <alignment horizontal="left" vertical="center" wrapText="1"/>
    </xf>
    <xf numFmtId="3" fontId="6" fillId="6" borderId="37" xfId="0" applyNumberFormat="1" applyFont="1" applyFill="1" applyBorder="1" applyAlignment="1">
      <alignment horizontal="center" vertical="center" wrapText="1"/>
    </xf>
    <xf numFmtId="3" fontId="6" fillId="5" borderId="37" xfId="0" applyNumberFormat="1" applyFont="1" applyFill="1" applyBorder="1" applyAlignment="1">
      <alignment horizontal="center" vertical="center" wrapText="1"/>
    </xf>
    <xf numFmtId="3" fontId="6" fillId="5" borderId="34" xfId="0" applyNumberFormat="1" applyFont="1" applyFill="1" applyBorder="1" applyAlignment="1">
      <alignment horizontal="center" vertical="center" wrapText="1"/>
    </xf>
    <xf numFmtId="3" fontId="6" fillId="6" borderId="34" xfId="0" applyNumberFormat="1" applyFont="1" applyFill="1" applyBorder="1" applyAlignment="1">
      <alignment horizontal="center" vertical="center" wrapText="1"/>
    </xf>
    <xf numFmtId="3" fontId="6" fillId="6" borderId="39" xfId="0" applyNumberFormat="1" applyFont="1" applyFill="1" applyBorder="1" applyAlignment="1">
      <alignment horizontal="center" vertical="center" wrapText="1"/>
    </xf>
    <xf numFmtId="3" fontId="6" fillId="5" borderId="39" xfId="0" applyNumberFormat="1" applyFont="1" applyFill="1" applyBorder="1" applyAlignment="1">
      <alignment horizontal="center" vertical="center" wrapText="1"/>
    </xf>
    <xf numFmtId="165" fontId="4" fillId="7" borderId="0" xfId="0" applyNumberFormat="1" applyFont="1" applyFill="1" applyBorder="1" applyAlignment="1">
      <alignment horizontal="center" vertical="center" wrapText="1"/>
    </xf>
    <xf numFmtId="164" fontId="4" fillId="7" borderId="0" xfId="0" applyNumberFormat="1" applyFont="1" applyFill="1" applyBorder="1" applyAlignment="1">
      <alignment horizontal="left" vertical="center" wrapText="1"/>
    </xf>
    <xf numFmtId="3" fontId="6" fillId="6" borderId="0" xfId="0" applyNumberFormat="1" applyFont="1" applyFill="1" applyBorder="1" applyAlignment="1">
      <alignment horizontal="center" vertical="center" wrapText="1"/>
    </xf>
    <xf numFmtId="3" fontId="6" fillId="5" borderId="0" xfId="0" applyNumberFormat="1" applyFont="1" applyFill="1" applyBorder="1" applyAlignment="1">
      <alignment horizontal="center" vertical="center" wrapText="1"/>
    </xf>
    <xf numFmtId="3" fontId="5" fillId="7" borderId="0" xfId="0" applyNumberFormat="1" applyFont="1" applyFill="1" applyBorder="1" applyAlignment="1">
      <alignment horizontal="center" vertical="center" wrapText="1"/>
    </xf>
    <xf numFmtId="164" fontId="4" fillId="7" borderId="4" xfId="0" applyNumberFormat="1" applyFont="1" applyFill="1" applyBorder="1" applyAlignment="1">
      <alignment horizontal="center" vertical="center" wrapText="1"/>
    </xf>
    <xf numFmtId="164" fontId="4" fillId="0" borderId="61" xfId="0" applyNumberFormat="1" applyFont="1" applyFill="1" applyBorder="1" applyAlignment="1">
      <alignment horizontal="center" vertical="center" wrapText="1"/>
    </xf>
    <xf numFmtId="165" fontId="4" fillId="0" borderId="62" xfId="0" applyNumberFormat="1" applyFont="1" applyFill="1" applyBorder="1" applyAlignment="1">
      <alignment horizontal="center" vertical="center" wrapText="1"/>
    </xf>
    <xf numFmtId="164" fontId="4" fillId="0" borderId="62" xfId="0" applyNumberFormat="1" applyFont="1" applyFill="1" applyBorder="1" applyAlignment="1">
      <alignment horizontal="left" vertical="center" wrapText="1"/>
    </xf>
    <xf numFmtId="3" fontId="5" fillId="0" borderId="62" xfId="0" applyNumberFormat="1" applyFont="1" applyFill="1" applyBorder="1" applyAlignment="1">
      <alignment horizontal="center" vertical="center" wrapText="1"/>
    </xf>
    <xf numFmtId="164" fontId="4" fillId="0" borderId="63" xfId="0" applyNumberFormat="1" applyFont="1" applyFill="1" applyBorder="1" applyAlignment="1">
      <alignment horizontal="center" vertical="center" wrapText="1"/>
    </xf>
    <xf numFmtId="165" fontId="4" fillId="0" borderId="64" xfId="0" applyNumberFormat="1" applyFont="1" applyFill="1" applyBorder="1" applyAlignment="1">
      <alignment horizontal="center" vertical="center" wrapText="1"/>
    </xf>
    <xf numFmtId="164" fontId="4" fillId="0" borderId="64" xfId="0" applyNumberFormat="1" applyFont="1" applyFill="1" applyBorder="1" applyAlignment="1">
      <alignment horizontal="left" vertical="center" wrapText="1"/>
    </xf>
    <xf numFmtId="3" fontId="5" fillId="0" borderId="64" xfId="0" applyNumberFormat="1" applyFont="1" applyFill="1" applyBorder="1" applyAlignment="1">
      <alignment horizontal="center" vertical="center" wrapText="1"/>
    </xf>
    <xf numFmtId="164" fontId="4" fillId="4" borderId="65" xfId="0" applyNumberFormat="1" applyFont="1" applyFill="1" applyBorder="1" applyAlignment="1">
      <alignment horizontal="center" vertical="center" wrapText="1"/>
    </xf>
    <xf numFmtId="165" fontId="4" fillId="4" borderId="66" xfId="0" applyNumberFormat="1" applyFont="1" applyFill="1" applyBorder="1" applyAlignment="1">
      <alignment horizontal="center" vertical="center" wrapText="1"/>
    </xf>
    <xf numFmtId="164" fontId="4" fillId="4" borderId="66" xfId="0" applyNumberFormat="1" applyFont="1" applyFill="1" applyBorder="1" applyAlignment="1">
      <alignment horizontal="left" vertical="center" wrapText="1"/>
    </xf>
    <xf numFmtId="3" fontId="5" fillId="4" borderId="66" xfId="0" applyNumberFormat="1" applyFont="1" applyFill="1" applyBorder="1" applyAlignment="1">
      <alignment horizontal="center" vertical="center" wrapText="1"/>
    </xf>
    <xf numFmtId="164" fontId="4" fillId="0" borderId="65" xfId="0" applyNumberFormat="1" applyFont="1" applyFill="1" applyBorder="1" applyAlignment="1">
      <alignment horizontal="center" vertical="center" wrapText="1"/>
    </xf>
    <xf numFmtId="165" fontId="4" fillId="0" borderId="66" xfId="0" applyNumberFormat="1" applyFont="1" applyFill="1" applyBorder="1" applyAlignment="1">
      <alignment horizontal="center" vertical="center" wrapText="1"/>
    </xf>
    <xf numFmtId="164" fontId="4" fillId="0" borderId="66" xfId="0" applyNumberFormat="1" applyFont="1" applyFill="1" applyBorder="1" applyAlignment="1">
      <alignment horizontal="left" vertical="center" wrapText="1"/>
    </xf>
    <xf numFmtId="3" fontId="5" fillId="0" borderId="66" xfId="0" applyNumberFormat="1" applyFont="1" applyFill="1" applyBorder="1" applyAlignment="1">
      <alignment horizontal="center" vertical="center" wrapText="1"/>
    </xf>
    <xf numFmtId="164" fontId="4" fillId="7" borderId="65" xfId="0" applyNumberFormat="1" applyFont="1" applyFill="1" applyBorder="1" applyAlignment="1">
      <alignment horizontal="center" vertical="center" wrapText="1"/>
    </xf>
    <xf numFmtId="165" fontId="4" fillId="7" borderId="66" xfId="0" applyNumberFormat="1" applyFont="1" applyFill="1" applyBorder="1" applyAlignment="1">
      <alignment horizontal="center" vertical="center" wrapText="1"/>
    </xf>
    <xf numFmtId="164" fontId="4" fillId="7" borderId="66" xfId="0" applyNumberFormat="1" applyFont="1" applyFill="1" applyBorder="1" applyAlignment="1">
      <alignment horizontal="left" vertical="center" wrapText="1"/>
    </xf>
    <xf numFmtId="3" fontId="6" fillId="5" borderId="66" xfId="0" applyNumberFormat="1" applyFont="1" applyFill="1" applyBorder="1" applyAlignment="1">
      <alignment horizontal="center" vertical="center" wrapText="1"/>
    </xf>
    <xf numFmtId="3" fontId="6" fillId="6" borderId="66" xfId="0" applyNumberFormat="1" applyFont="1" applyFill="1" applyBorder="1" applyAlignment="1">
      <alignment horizontal="center" vertical="center" wrapText="1"/>
    </xf>
    <xf numFmtId="3" fontId="5" fillId="7" borderId="66" xfId="0" applyNumberFormat="1" applyFont="1" applyFill="1" applyBorder="1" applyAlignment="1">
      <alignment horizontal="center" vertical="center" wrapText="1"/>
    </xf>
    <xf numFmtId="164" fontId="12" fillId="0" borderId="65" xfId="0" applyNumberFormat="1" applyFont="1" applyFill="1" applyBorder="1" applyAlignment="1">
      <alignment horizontal="center" vertical="center" wrapText="1"/>
    </xf>
    <xf numFmtId="165" fontId="12" fillId="0" borderId="66" xfId="0" applyNumberFormat="1" applyFont="1" applyFill="1" applyBorder="1" applyAlignment="1">
      <alignment horizontal="center" vertical="center" wrapText="1"/>
    </xf>
    <xf numFmtId="164" fontId="12" fillId="0" borderId="66" xfId="0" applyNumberFormat="1" applyFont="1" applyFill="1" applyBorder="1" applyAlignment="1">
      <alignment horizontal="left" vertical="center" wrapText="1"/>
    </xf>
    <xf numFmtId="3" fontId="13" fillId="0" borderId="66" xfId="0" applyNumberFormat="1" applyFont="1" applyFill="1" applyBorder="1" applyAlignment="1">
      <alignment horizontal="center" vertical="center" wrapText="1"/>
    </xf>
    <xf numFmtId="164" fontId="4" fillId="4" borderId="63" xfId="0" applyNumberFormat="1" applyFont="1" applyFill="1" applyBorder="1" applyAlignment="1">
      <alignment horizontal="center" vertical="center" wrapText="1"/>
    </xf>
    <xf numFmtId="165" fontId="4" fillId="4" borderId="64" xfId="0" applyNumberFormat="1" applyFont="1" applyFill="1" applyBorder="1" applyAlignment="1">
      <alignment horizontal="center" vertical="center" wrapText="1"/>
    </xf>
    <xf numFmtId="164" fontId="4" fillId="4" borderId="64" xfId="0" applyNumberFormat="1" applyFont="1" applyFill="1" applyBorder="1" applyAlignment="1">
      <alignment horizontal="left" vertical="center" wrapText="1"/>
    </xf>
    <xf numFmtId="3" fontId="5" fillId="4" borderId="64" xfId="0" applyNumberFormat="1" applyFont="1" applyFill="1" applyBorder="1" applyAlignment="1">
      <alignment horizontal="center" vertical="center" wrapText="1"/>
    </xf>
    <xf numFmtId="164" fontId="4" fillId="7" borderId="67" xfId="0" applyNumberFormat="1" applyFont="1" applyFill="1" applyBorder="1" applyAlignment="1">
      <alignment horizontal="center" vertical="center" wrapText="1"/>
    </xf>
    <xf numFmtId="165" fontId="4" fillId="7" borderId="68" xfId="0" applyNumberFormat="1" applyFont="1" applyFill="1" applyBorder="1" applyAlignment="1">
      <alignment horizontal="center" vertical="center" wrapText="1"/>
    </xf>
    <xf numFmtId="164" fontId="4" fillId="7" borderId="68" xfId="0" applyNumberFormat="1" applyFont="1" applyFill="1" applyBorder="1" applyAlignment="1">
      <alignment horizontal="left" vertical="center" wrapText="1"/>
    </xf>
    <xf numFmtId="3" fontId="5" fillId="7" borderId="68" xfId="0" applyNumberFormat="1" applyFont="1" applyFill="1" applyBorder="1" applyAlignment="1">
      <alignment horizontal="center" vertical="center" wrapText="1"/>
    </xf>
    <xf numFmtId="3" fontId="6" fillId="5" borderId="68" xfId="0" applyNumberFormat="1" applyFont="1" applyFill="1" applyBorder="1" applyAlignment="1">
      <alignment horizontal="center" vertical="center" wrapText="1"/>
    </xf>
    <xf numFmtId="3" fontId="6" fillId="6" borderId="68" xfId="0" applyNumberFormat="1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3" fontId="11" fillId="5" borderId="25" xfId="0" applyNumberFormat="1" applyFont="1" applyFill="1" applyBorder="1" applyAlignment="1">
      <alignment horizontal="center" vertical="center" wrapText="1"/>
    </xf>
    <xf numFmtId="3" fontId="11" fillId="6" borderId="25" xfId="0" applyNumberFormat="1" applyFont="1" applyFill="1" applyBorder="1" applyAlignment="1">
      <alignment horizontal="center" vertical="center" wrapText="1"/>
    </xf>
    <xf numFmtId="3" fontId="6" fillId="5" borderId="69" xfId="0" applyNumberFormat="1" applyFont="1" applyFill="1" applyBorder="1" applyAlignment="1">
      <alignment horizontal="center" vertical="center" wrapText="1"/>
    </xf>
    <xf numFmtId="3" fontId="6" fillId="6" borderId="69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</cellXfs>
  <cellStyles count="8">
    <cellStyle name="Normal" xfId="0" builtinId="0"/>
    <cellStyle name="Normal 2" xfId="1" xr:uid="{00000000-0005-0000-0000-000001000000}"/>
    <cellStyle name="Normal 2 2" xfId="2" xr:uid="{00000000-0005-0000-0000-000002000000}"/>
    <cellStyle name="Normal 3" xfId="3" xr:uid="{00000000-0005-0000-0000-000003000000}"/>
    <cellStyle name="Normal 4" xfId="4" xr:uid="{00000000-0005-0000-0000-000004000000}"/>
    <cellStyle name="Normal 5" xfId="5" xr:uid="{00000000-0005-0000-0000-000005000000}"/>
    <cellStyle name="Normal 6" xfId="6" xr:uid="{00000000-0005-0000-0000-000006000000}"/>
    <cellStyle name="Normal 7" xfId="7" xr:uid="{00000000-0005-0000-0000-000007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3.wmf"/><Relationship Id="rId3" Type="http://schemas.openxmlformats.org/officeDocument/2006/relationships/image" Target="../media/image3.wmf"/><Relationship Id="rId7" Type="http://schemas.openxmlformats.org/officeDocument/2006/relationships/image" Target="../media/image7.gif"/><Relationship Id="rId12" Type="http://schemas.openxmlformats.org/officeDocument/2006/relationships/image" Target="../media/image12.wmf"/><Relationship Id="rId2" Type="http://schemas.openxmlformats.org/officeDocument/2006/relationships/image" Target="../media/image2.wmf"/><Relationship Id="rId16" Type="http://schemas.openxmlformats.org/officeDocument/2006/relationships/image" Target="../media/image16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11.wmf"/><Relationship Id="rId5" Type="http://schemas.openxmlformats.org/officeDocument/2006/relationships/image" Target="../media/image5.wmf"/><Relationship Id="rId15" Type="http://schemas.openxmlformats.org/officeDocument/2006/relationships/image" Target="../media/image15.wmf"/><Relationship Id="rId10" Type="http://schemas.openxmlformats.org/officeDocument/2006/relationships/image" Target="../media/image10.wmf"/><Relationship Id="rId4" Type="http://schemas.openxmlformats.org/officeDocument/2006/relationships/image" Target="../media/image4.wmf"/><Relationship Id="rId9" Type="http://schemas.openxmlformats.org/officeDocument/2006/relationships/image" Target="../media/image9.wmf"/><Relationship Id="rId14" Type="http://schemas.openxmlformats.org/officeDocument/2006/relationships/image" Target="../media/image14.wmf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wmf"/><Relationship Id="rId13" Type="http://schemas.openxmlformats.org/officeDocument/2006/relationships/image" Target="../media/image9.wmf"/><Relationship Id="rId3" Type="http://schemas.openxmlformats.org/officeDocument/2006/relationships/image" Target="../media/image29.wmf"/><Relationship Id="rId7" Type="http://schemas.openxmlformats.org/officeDocument/2006/relationships/image" Target="../media/image6.wmf"/><Relationship Id="rId12" Type="http://schemas.openxmlformats.org/officeDocument/2006/relationships/image" Target="../media/image13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5.wmf"/><Relationship Id="rId11" Type="http://schemas.openxmlformats.org/officeDocument/2006/relationships/image" Target="../media/image12.wmf"/><Relationship Id="rId5" Type="http://schemas.openxmlformats.org/officeDocument/2006/relationships/image" Target="../media/image4.wmf"/><Relationship Id="rId10" Type="http://schemas.openxmlformats.org/officeDocument/2006/relationships/image" Target="../media/image10.wmf"/><Relationship Id="rId4" Type="http://schemas.openxmlformats.org/officeDocument/2006/relationships/image" Target="../media/image3.wmf"/><Relationship Id="rId9" Type="http://schemas.openxmlformats.org/officeDocument/2006/relationships/image" Target="../media/image18.wmf"/><Relationship Id="rId14" Type="http://schemas.openxmlformats.org/officeDocument/2006/relationships/image" Target="../media/image11.wmf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9.wmf"/><Relationship Id="rId3" Type="http://schemas.openxmlformats.org/officeDocument/2006/relationships/image" Target="../media/image30.wmf"/><Relationship Id="rId7" Type="http://schemas.openxmlformats.org/officeDocument/2006/relationships/image" Target="../media/image5.wmf"/><Relationship Id="rId12" Type="http://schemas.openxmlformats.org/officeDocument/2006/relationships/image" Target="../media/image8.wmf"/><Relationship Id="rId17" Type="http://schemas.openxmlformats.org/officeDocument/2006/relationships/image" Target="../media/image13.wmf"/><Relationship Id="rId2" Type="http://schemas.openxmlformats.org/officeDocument/2006/relationships/image" Target="../media/image2.wmf"/><Relationship Id="rId16" Type="http://schemas.openxmlformats.org/officeDocument/2006/relationships/image" Target="../media/image12.wmf"/><Relationship Id="rId1" Type="http://schemas.openxmlformats.org/officeDocument/2006/relationships/image" Target="../media/image7.gif"/><Relationship Id="rId6" Type="http://schemas.openxmlformats.org/officeDocument/2006/relationships/image" Target="../media/image4.wmf"/><Relationship Id="rId11" Type="http://schemas.openxmlformats.org/officeDocument/2006/relationships/image" Target="../media/image31.wmf"/><Relationship Id="rId5" Type="http://schemas.openxmlformats.org/officeDocument/2006/relationships/image" Target="../media/image3.wmf"/><Relationship Id="rId15" Type="http://schemas.openxmlformats.org/officeDocument/2006/relationships/image" Target="../media/image11.wmf"/><Relationship Id="rId10" Type="http://schemas.openxmlformats.org/officeDocument/2006/relationships/image" Target="../media/image24.wmf"/><Relationship Id="rId4" Type="http://schemas.openxmlformats.org/officeDocument/2006/relationships/image" Target="../media/image1.wmf"/><Relationship Id="rId9" Type="http://schemas.openxmlformats.org/officeDocument/2006/relationships/image" Target="../media/image21.wmf"/><Relationship Id="rId14" Type="http://schemas.openxmlformats.org/officeDocument/2006/relationships/image" Target="../media/image10.wmf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10.wmf"/><Relationship Id="rId3" Type="http://schemas.openxmlformats.org/officeDocument/2006/relationships/image" Target="../media/image32.wmf"/><Relationship Id="rId7" Type="http://schemas.openxmlformats.org/officeDocument/2006/relationships/image" Target="../media/image3.wmf"/><Relationship Id="rId12" Type="http://schemas.openxmlformats.org/officeDocument/2006/relationships/image" Target="../media/image9.wmf"/><Relationship Id="rId2" Type="http://schemas.openxmlformats.org/officeDocument/2006/relationships/image" Target="../media/image2.wmf"/><Relationship Id="rId16" Type="http://schemas.openxmlformats.org/officeDocument/2006/relationships/image" Target="../media/image13.wmf"/><Relationship Id="rId1" Type="http://schemas.openxmlformats.org/officeDocument/2006/relationships/image" Target="../media/image7.gif"/><Relationship Id="rId6" Type="http://schemas.openxmlformats.org/officeDocument/2006/relationships/image" Target="../media/image1.wmf"/><Relationship Id="rId11" Type="http://schemas.openxmlformats.org/officeDocument/2006/relationships/image" Target="../media/image8.wmf"/><Relationship Id="rId5" Type="http://schemas.openxmlformats.org/officeDocument/2006/relationships/image" Target="../media/image5.wmf"/><Relationship Id="rId15" Type="http://schemas.openxmlformats.org/officeDocument/2006/relationships/image" Target="../media/image12.wmf"/><Relationship Id="rId10" Type="http://schemas.openxmlformats.org/officeDocument/2006/relationships/image" Target="../media/image24.wmf"/><Relationship Id="rId4" Type="http://schemas.openxmlformats.org/officeDocument/2006/relationships/image" Target="../media/image4.wmf"/><Relationship Id="rId9" Type="http://schemas.openxmlformats.org/officeDocument/2006/relationships/image" Target="../media/image21.wmf"/><Relationship Id="rId14" Type="http://schemas.openxmlformats.org/officeDocument/2006/relationships/image" Target="../media/image11.wmf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10.wmf"/><Relationship Id="rId3" Type="http://schemas.openxmlformats.org/officeDocument/2006/relationships/image" Target="../media/image33.wmf"/><Relationship Id="rId7" Type="http://schemas.openxmlformats.org/officeDocument/2006/relationships/image" Target="../media/image3.wmf"/><Relationship Id="rId12" Type="http://schemas.openxmlformats.org/officeDocument/2006/relationships/image" Target="../media/image9.wmf"/><Relationship Id="rId2" Type="http://schemas.openxmlformats.org/officeDocument/2006/relationships/image" Target="../media/image2.wmf"/><Relationship Id="rId16" Type="http://schemas.openxmlformats.org/officeDocument/2006/relationships/image" Target="../media/image13.wmf"/><Relationship Id="rId1" Type="http://schemas.openxmlformats.org/officeDocument/2006/relationships/image" Target="../media/image7.gif"/><Relationship Id="rId6" Type="http://schemas.openxmlformats.org/officeDocument/2006/relationships/image" Target="../media/image1.wmf"/><Relationship Id="rId11" Type="http://schemas.openxmlformats.org/officeDocument/2006/relationships/image" Target="../media/image8.wmf"/><Relationship Id="rId5" Type="http://schemas.openxmlformats.org/officeDocument/2006/relationships/image" Target="../media/image5.wmf"/><Relationship Id="rId15" Type="http://schemas.openxmlformats.org/officeDocument/2006/relationships/image" Target="../media/image12.wmf"/><Relationship Id="rId10" Type="http://schemas.openxmlformats.org/officeDocument/2006/relationships/image" Target="../media/image24.wmf"/><Relationship Id="rId4" Type="http://schemas.openxmlformats.org/officeDocument/2006/relationships/image" Target="../media/image4.wmf"/><Relationship Id="rId9" Type="http://schemas.openxmlformats.org/officeDocument/2006/relationships/image" Target="../media/image21.wmf"/><Relationship Id="rId14" Type="http://schemas.openxmlformats.org/officeDocument/2006/relationships/image" Target="../media/image11.wmf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wmf"/><Relationship Id="rId13" Type="http://schemas.openxmlformats.org/officeDocument/2006/relationships/image" Target="../media/image11.wmf"/><Relationship Id="rId3" Type="http://schemas.openxmlformats.org/officeDocument/2006/relationships/image" Target="../media/image34.wmf"/><Relationship Id="rId7" Type="http://schemas.openxmlformats.org/officeDocument/2006/relationships/image" Target="../media/image6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35.wmf"/><Relationship Id="rId14" Type="http://schemas.openxmlformats.org/officeDocument/2006/relationships/image" Target="../media/image12.wmf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wmf"/><Relationship Id="rId13" Type="http://schemas.openxmlformats.org/officeDocument/2006/relationships/image" Target="../media/image9.wmf"/><Relationship Id="rId3" Type="http://schemas.openxmlformats.org/officeDocument/2006/relationships/image" Target="../media/image36.wmf"/><Relationship Id="rId7" Type="http://schemas.openxmlformats.org/officeDocument/2006/relationships/image" Target="../media/image12.wmf"/><Relationship Id="rId12" Type="http://schemas.openxmlformats.org/officeDocument/2006/relationships/image" Target="../media/image8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10.wmf"/><Relationship Id="rId11" Type="http://schemas.openxmlformats.org/officeDocument/2006/relationships/image" Target="../media/image24.wmf"/><Relationship Id="rId5" Type="http://schemas.openxmlformats.org/officeDocument/2006/relationships/image" Target="../media/image5.wmf"/><Relationship Id="rId15" Type="http://schemas.openxmlformats.org/officeDocument/2006/relationships/image" Target="../media/image1.wmf"/><Relationship Id="rId10" Type="http://schemas.openxmlformats.org/officeDocument/2006/relationships/image" Target="../media/image6.wmf"/><Relationship Id="rId4" Type="http://schemas.openxmlformats.org/officeDocument/2006/relationships/image" Target="../media/image4.wmf"/><Relationship Id="rId9" Type="http://schemas.openxmlformats.org/officeDocument/2006/relationships/image" Target="../media/image3.wmf"/><Relationship Id="rId14" Type="http://schemas.openxmlformats.org/officeDocument/2006/relationships/image" Target="../media/image11.wmf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wmf"/><Relationship Id="rId13" Type="http://schemas.openxmlformats.org/officeDocument/2006/relationships/image" Target="../media/image39.wmf"/><Relationship Id="rId3" Type="http://schemas.openxmlformats.org/officeDocument/2006/relationships/image" Target="../media/image37.wmf"/><Relationship Id="rId7" Type="http://schemas.openxmlformats.org/officeDocument/2006/relationships/image" Target="../media/image8.wmf"/><Relationship Id="rId12" Type="http://schemas.openxmlformats.org/officeDocument/2006/relationships/image" Target="../media/image6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8.wmf"/><Relationship Id="rId11" Type="http://schemas.openxmlformats.org/officeDocument/2006/relationships/image" Target="../media/image10.wmf"/><Relationship Id="rId5" Type="http://schemas.openxmlformats.org/officeDocument/2006/relationships/image" Target="../media/image5.wmf"/><Relationship Id="rId15" Type="http://schemas.openxmlformats.org/officeDocument/2006/relationships/image" Target="../media/image12.wmf"/><Relationship Id="rId10" Type="http://schemas.openxmlformats.org/officeDocument/2006/relationships/image" Target="../media/image11.wmf"/><Relationship Id="rId4" Type="http://schemas.openxmlformats.org/officeDocument/2006/relationships/image" Target="../media/image4.wmf"/><Relationship Id="rId9" Type="http://schemas.openxmlformats.org/officeDocument/2006/relationships/image" Target="../media/image3.wmf"/><Relationship Id="rId14" Type="http://schemas.openxmlformats.org/officeDocument/2006/relationships/image" Target="../media/image13.wmf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11.wmf"/><Relationship Id="rId3" Type="http://schemas.openxmlformats.org/officeDocument/2006/relationships/image" Target="../media/image40.wmf"/><Relationship Id="rId7" Type="http://schemas.openxmlformats.org/officeDocument/2006/relationships/image" Target="../media/image3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5.wmf"/><Relationship Id="rId11" Type="http://schemas.openxmlformats.org/officeDocument/2006/relationships/image" Target="../media/image9.wmf"/><Relationship Id="rId5" Type="http://schemas.openxmlformats.org/officeDocument/2006/relationships/image" Target="../media/image4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1.wmf"/><Relationship Id="rId9" Type="http://schemas.openxmlformats.org/officeDocument/2006/relationships/image" Target="../media/image21.wmf"/><Relationship Id="rId14" Type="http://schemas.openxmlformats.org/officeDocument/2006/relationships/image" Target="../media/image12.wmf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wmf"/><Relationship Id="rId13" Type="http://schemas.openxmlformats.org/officeDocument/2006/relationships/image" Target="../media/image12.wmf"/><Relationship Id="rId3" Type="http://schemas.openxmlformats.org/officeDocument/2006/relationships/image" Target="../media/image42.wmf"/><Relationship Id="rId7" Type="http://schemas.openxmlformats.org/officeDocument/2006/relationships/image" Target="../media/image3.wmf"/><Relationship Id="rId12" Type="http://schemas.openxmlformats.org/officeDocument/2006/relationships/image" Target="../media/image11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6.wmf"/><Relationship Id="rId11" Type="http://schemas.openxmlformats.org/officeDocument/2006/relationships/image" Target="../media/image10.wmf"/><Relationship Id="rId5" Type="http://schemas.openxmlformats.org/officeDocument/2006/relationships/image" Target="../media/image5.wmf"/><Relationship Id="rId10" Type="http://schemas.openxmlformats.org/officeDocument/2006/relationships/image" Target="../media/image9.wmf"/><Relationship Id="rId4" Type="http://schemas.openxmlformats.org/officeDocument/2006/relationships/image" Target="../media/image4.wmf"/><Relationship Id="rId9" Type="http://schemas.openxmlformats.org/officeDocument/2006/relationships/image" Target="../media/image8.wmf"/><Relationship Id="rId14" Type="http://schemas.openxmlformats.org/officeDocument/2006/relationships/image" Target="../media/image13.wmf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wmf"/><Relationship Id="rId3" Type="http://schemas.openxmlformats.org/officeDocument/2006/relationships/image" Target="../media/image2.wmf"/><Relationship Id="rId7" Type="http://schemas.openxmlformats.org/officeDocument/2006/relationships/image" Target="../media/image10.wmf"/><Relationship Id="rId12" Type="http://schemas.openxmlformats.org/officeDocument/2006/relationships/image" Target="../media/image12.wmf"/><Relationship Id="rId2" Type="http://schemas.openxmlformats.org/officeDocument/2006/relationships/image" Target="../media/image7.gif"/><Relationship Id="rId1" Type="http://schemas.openxmlformats.org/officeDocument/2006/relationships/image" Target="../media/image6.wmf"/><Relationship Id="rId6" Type="http://schemas.openxmlformats.org/officeDocument/2006/relationships/image" Target="../media/image5.wmf"/><Relationship Id="rId11" Type="http://schemas.openxmlformats.org/officeDocument/2006/relationships/image" Target="../media/image13.wmf"/><Relationship Id="rId5" Type="http://schemas.openxmlformats.org/officeDocument/2006/relationships/image" Target="../media/image4.wmf"/><Relationship Id="rId10" Type="http://schemas.openxmlformats.org/officeDocument/2006/relationships/image" Target="../media/image24.wmf"/><Relationship Id="rId4" Type="http://schemas.openxmlformats.org/officeDocument/2006/relationships/image" Target="../media/image43.wmf"/><Relationship Id="rId9" Type="http://schemas.openxmlformats.org/officeDocument/2006/relationships/image" Target="../media/image8.w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wmf"/><Relationship Id="rId3" Type="http://schemas.openxmlformats.org/officeDocument/2006/relationships/image" Target="../media/image5.wmf"/><Relationship Id="rId7" Type="http://schemas.openxmlformats.org/officeDocument/2006/relationships/image" Target="../media/image17.wmf"/><Relationship Id="rId12" Type="http://schemas.openxmlformats.org/officeDocument/2006/relationships/image" Target="../media/image13.wmf"/><Relationship Id="rId2" Type="http://schemas.openxmlformats.org/officeDocument/2006/relationships/image" Target="../media/image4.wmf"/><Relationship Id="rId1" Type="http://schemas.openxmlformats.org/officeDocument/2006/relationships/image" Target="../media/image3.wmf"/><Relationship Id="rId6" Type="http://schemas.openxmlformats.org/officeDocument/2006/relationships/image" Target="../media/image2.wmf"/><Relationship Id="rId11" Type="http://schemas.openxmlformats.org/officeDocument/2006/relationships/image" Target="../media/image8.wmf"/><Relationship Id="rId5" Type="http://schemas.openxmlformats.org/officeDocument/2006/relationships/image" Target="../media/image7.gif"/><Relationship Id="rId10" Type="http://schemas.openxmlformats.org/officeDocument/2006/relationships/image" Target="../media/image12.wmf"/><Relationship Id="rId4" Type="http://schemas.openxmlformats.org/officeDocument/2006/relationships/image" Target="../media/image6.wmf"/><Relationship Id="rId9" Type="http://schemas.openxmlformats.org/officeDocument/2006/relationships/image" Target="../media/image10.wmf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wmf"/><Relationship Id="rId13" Type="http://schemas.openxmlformats.org/officeDocument/2006/relationships/image" Target="../media/image12.wmf"/><Relationship Id="rId3" Type="http://schemas.openxmlformats.org/officeDocument/2006/relationships/image" Target="../media/image44.wmf"/><Relationship Id="rId7" Type="http://schemas.openxmlformats.org/officeDocument/2006/relationships/image" Target="../media/image6.wmf"/><Relationship Id="rId12" Type="http://schemas.openxmlformats.org/officeDocument/2006/relationships/image" Target="../media/image13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1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3.wmf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11.wmf"/><Relationship Id="rId3" Type="http://schemas.openxmlformats.org/officeDocument/2006/relationships/image" Target="../media/image45.wmf"/><Relationship Id="rId7" Type="http://schemas.openxmlformats.org/officeDocument/2006/relationships/image" Target="../media/image5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4.wmf"/><Relationship Id="rId11" Type="http://schemas.openxmlformats.org/officeDocument/2006/relationships/image" Target="../media/image9.wmf"/><Relationship Id="rId5" Type="http://schemas.openxmlformats.org/officeDocument/2006/relationships/image" Target="../media/image3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1.wmf"/><Relationship Id="rId9" Type="http://schemas.openxmlformats.org/officeDocument/2006/relationships/image" Target="../media/image16.wmf"/><Relationship Id="rId14" Type="http://schemas.openxmlformats.org/officeDocument/2006/relationships/image" Target="../media/image12.wmf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wmf"/><Relationship Id="rId13" Type="http://schemas.openxmlformats.org/officeDocument/2006/relationships/image" Target="../media/image10.wmf"/><Relationship Id="rId3" Type="http://schemas.openxmlformats.org/officeDocument/2006/relationships/image" Target="../media/image46.wmf"/><Relationship Id="rId7" Type="http://schemas.openxmlformats.org/officeDocument/2006/relationships/image" Target="../media/image1.wmf"/><Relationship Id="rId12" Type="http://schemas.openxmlformats.org/officeDocument/2006/relationships/image" Target="../media/image9.wmf"/><Relationship Id="rId2" Type="http://schemas.openxmlformats.org/officeDocument/2006/relationships/image" Target="../media/image2.wmf"/><Relationship Id="rId16" Type="http://schemas.openxmlformats.org/officeDocument/2006/relationships/image" Target="../media/image13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8.wmf"/><Relationship Id="rId5" Type="http://schemas.openxmlformats.org/officeDocument/2006/relationships/image" Target="../media/image16.wmf"/><Relationship Id="rId15" Type="http://schemas.openxmlformats.org/officeDocument/2006/relationships/image" Target="../media/image12.wmf"/><Relationship Id="rId10" Type="http://schemas.openxmlformats.org/officeDocument/2006/relationships/image" Target="../media/image24.wmf"/><Relationship Id="rId4" Type="http://schemas.openxmlformats.org/officeDocument/2006/relationships/image" Target="../media/image6.wmf"/><Relationship Id="rId9" Type="http://schemas.openxmlformats.org/officeDocument/2006/relationships/image" Target="../media/image5.wmf"/><Relationship Id="rId14" Type="http://schemas.openxmlformats.org/officeDocument/2006/relationships/image" Target="../media/image11.wmf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wmf"/><Relationship Id="rId13" Type="http://schemas.openxmlformats.org/officeDocument/2006/relationships/image" Target="../media/image9.wmf"/><Relationship Id="rId3" Type="http://schemas.openxmlformats.org/officeDocument/2006/relationships/image" Target="../media/image47.wmf"/><Relationship Id="rId7" Type="http://schemas.openxmlformats.org/officeDocument/2006/relationships/image" Target="../media/image49.wmf"/><Relationship Id="rId12" Type="http://schemas.openxmlformats.org/officeDocument/2006/relationships/image" Target="../media/image8.wmf"/><Relationship Id="rId17" Type="http://schemas.openxmlformats.org/officeDocument/2006/relationships/image" Target="../media/image13.wmf"/><Relationship Id="rId2" Type="http://schemas.openxmlformats.org/officeDocument/2006/relationships/image" Target="../media/image2.wmf"/><Relationship Id="rId16" Type="http://schemas.openxmlformats.org/officeDocument/2006/relationships/image" Target="../media/image12.wmf"/><Relationship Id="rId1" Type="http://schemas.openxmlformats.org/officeDocument/2006/relationships/image" Target="../media/image7.gif"/><Relationship Id="rId6" Type="http://schemas.openxmlformats.org/officeDocument/2006/relationships/image" Target="../media/image48.wmf"/><Relationship Id="rId11" Type="http://schemas.openxmlformats.org/officeDocument/2006/relationships/image" Target="../media/image21.wmf"/><Relationship Id="rId5" Type="http://schemas.openxmlformats.org/officeDocument/2006/relationships/image" Target="../media/image5.wmf"/><Relationship Id="rId15" Type="http://schemas.openxmlformats.org/officeDocument/2006/relationships/image" Target="../media/image11.wmf"/><Relationship Id="rId10" Type="http://schemas.openxmlformats.org/officeDocument/2006/relationships/image" Target="../media/image6.wmf"/><Relationship Id="rId4" Type="http://schemas.openxmlformats.org/officeDocument/2006/relationships/image" Target="../media/image4.wmf"/><Relationship Id="rId9" Type="http://schemas.openxmlformats.org/officeDocument/2006/relationships/image" Target="../media/image3.wmf"/><Relationship Id="rId14" Type="http://schemas.openxmlformats.org/officeDocument/2006/relationships/image" Target="../media/image10.wmf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wmf"/><Relationship Id="rId3" Type="http://schemas.openxmlformats.org/officeDocument/2006/relationships/image" Target="../media/image29.wmf"/><Relationship Id="rId7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6.wmf"/><Relationship Id="rId11" Type="http://schemas.openxmlformats.org/officeDocument/2006/relationships/image" Target="../media/image13.wmf"/><Relationship Id="rId5" Type="http://schemas.openxmlformats.org/officeDocument/2006/relationships/image" Target="../media/image5.wmf"/><Relationship Id="rId10" Type="http://schemas.openxmlformats.org/officeDocument/2006/relationships/image" Target="../media/image12.wmf"/><Relationship Id="rId4" Type="http://schemas.openxmlformats.org/officeDocument/2006/relationships/image" Target="../media/image4.wmf"/><Relationship Id="rId9" Type="http://schemas.openxmlformats.org/officeDocument/2006/relationships/image" Target="../media/image9.wmf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wmf"/><Relationship Id="rId13" Type="http://schemas.openxmlformats.org/officeDocument/2006/relationships/image" Target="../media/image10.wmf"/><Relationship Id="rId3" Type="http://schemas.openxmlformats.org/officeDocument/2006/relationships/image" Target="../media/image50.wmf"/><Relationship Id="rId7" Type="http://schemas.openxmlformats.org/officeDocument/2006/relationships/image" Target="../media/image6.wmf"/><Relationship Id="rId12" Type="http://schemas.openxmlformats.org/officeDocument/2006/relationships/image" Target="../media/image9.wmf"/><Relationship Id="rId2" Type="http://schemas.openxmlformats.org/officeDocument/2006/relationships/image" Target="../media/image2.wmf"/><Relationship Id="rId16" Type="http://schemas.openxmlformats.org/officeDocument/2006/relationships/image" Target="../media/image13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8.wmf"/><Relationship Id="rId5" Type="http://schemas.openxmlformats.org/officeDocument/2006/relationships/image" Target="../media/image5.wmf"/><Relationship Id="rId15" Type="http://schemas.openxmlformats.org/officeDocument/2006/relationships/image" Target="../media/image12.wmf"/><Relationship Id="rId10" Type="http://schemas.openxmlformats.org/officeDocument/2006/relationships/image" Target="../media/image24.wmf"/><Relationship Id="rId4" Type="http://schemas.openxmlformats.org/officeDocument/2006/relationships/image" Target="../media/image4.wmf"/><Relationship Id="rId9" Type="http://schemas.openxmlformats.org/officeDocument/2006/relationships/image" Target="../media/image1.wmf"/><Relationship Id="rId14" Type="http://schemas.openxmlformats.org/officeDocument/2006/relationships/image" Target="../media/image11.wmf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wmf"/><Relationship Id="rId3" Type="http://schemas.openxmlformats.org/officeDocument/2006/relationships/image" Target="../media/image29.wmf"/><Relationship Id="rId7" Type="http://schemas.openxmlformats.org/officeDocument/2006/relationships/image" Target="../media/image9.wmf"/><Relationship Id="rId12" Type="http://schemas.openxmlformats.org/officeDocument/2006/relationships/image" Target="../media/image13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8.wmf"/><Relationship Id="rId11" Type="http://schemas.openxmlformats.org/officeDocument/2006/relationships/image" Target="../media/image12.wmf"/><Relationship Id="rId5" Type="http://schemas.openxmlformats.org/officeDocument/2006/relationships/image" Target="../media/image5.wmf"/><Relationship Id="rId10" Type="http://schemas.openxmlformats.org/officeDocument/2006/relationships/image" Target="../media/image6.wmf"/><Relationship Id="rId4" Type="http://schemas.openxmlformats.org/officeDocument/2006/relationships/image" Target="../media/image4.wmf"/><Relationship Id="rId9" Type="http://schemas.openxmlformats.org/officeDocument/2006/relationships/image" Target="../media/image10.wmf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wmf"/><Relationship Id="rId13" Type="http://schemas.openxmlformats.org/officeDocument/2006/relationships/image" Target="../media/image12.wmf"/><Relationship Id="rId3" Type="http://schemas.openxmlformats.org/officeDocument/2006/relationships/image" Target="../media/image29.wmf"/><Relationship Id="rId7" Type="http://schemas.openxmlformats.org/officeDocument/2006/relationships/image" Target="../media/image6.wmf"/><Relationship Id="rId12" Type="http://schemas.openxmlformats.org/officeDocument/2006/relationships/image" Target="../media/image11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5.wmf"/><Relationship Id="rId10" Type="http://schemas.openxmlformats.org/officeDocument/2006/relationships/image" Target="../media/image9.wmf"/><Relationship Id="rId4" Type="http://schemas.openxmlformats.org/officeDocument/2006/relationships/image" Target="../media/image4.wmf"/><Relationship Id="rId9" Type="http://schemas.openxmlformats.org/officeDocument/2006/relationships/image" Target="../media/image8.wmf"/><Relationship Id="rId14" Type="http://schemas.openxmlformats.org/officeDocument/2006/relationships/image" Target="../media/image13.wmf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wmf"/><Relationship Id="rId13" Type="http://schemas.openxmlformats.org/officeDocument/2006/relationships/image" Target="../media/image12.wmf"/><Relationship Id="rId3" Type="http://schemas.openxmlformats.org/officeDocument/2006/relationships/image" Target="../media/image51.wmf"/><Relationship Id="rId7" Type="http://schemas.openxmlformats.org/officeDocument/2006/relationships/image" Target="../media/image6.wmf"/><Relationship Id="rId12" Type="http://schemas.openxmlformats.org/officeDocument/2006/relationships/image" Target="../media/image11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5.wmf"/><Relationship Id="rId10" Type="http://schemas.openxmlformats.org/officeDocument/2006/relationships/image" Target="../media/image9.wmf"/><Relationship Id="rId4" Type="http://schemas.openxmlformats.org/officeDocument/2006/relationships/image" Target="../media/image4.wmf"/><Relationship Id="rId9" Type="http://schemas.openxmlformats.org/officeDocument/2006/relationships/image" Target="../media/image8.wmf"/><Relationship Id="rId14" Type="http://schemas.openxmlformats.org/officeDocument/2006/relationships/image" Target="../media/image13.wmf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wmf"/><Relationship Id="rId3" Type="http://schemas.openxmlformats.org/officeDocument/2006/relationships/image" Target="../media/image52.wmf"/><Relationship Id="rId7" Type="http://schemas.openxmlformats.org/officeDocument/2006/relationships/image" Target="../media/image6.wmf"/><Relationship Id="rId12" Type="http://schemas.openxmlformats.org/officeDocument/2006/relationships/image" Target="../media/image13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12.wmf"/><Relationship Id="rId5" Type="http://schemas.openxmlformats.org/officeDocument/2006/relationships/image" Target="../media/image5.wmf"/><Relationship Id="rId10" Type="http://schemas.openxmlformats.org/officeDocument/2006/relationships/image" Target="../media/image9.wmf"/><Relationship Id="rId4" Type="http://schemas.openxmlformats.org/officeDocument/2006/relationships/image" Target="../media/image4.wmf"/><Relationship Id="rId9" Type="http://schemas.openxmlformats.org/officeDocument/2006/relationships/image" Target="../media/image10.w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wmf"/><Relationship Id="rId13" Type="http://schemas.openxmlformats.org/officeDocument/2006/relationships/image" Target="../media/image8.wmf"/><Relationship Id="rId3" Type="http://schemas.openxmlformats.org/officeDocument/2006/relationships/image" Target="../media/image3.wmf"/><Relationship Id="rId7" Type="http://schemas.openxmlformats.org/officeDocument/2006/relationships/image" Target="../media/image7.gif"/><Relationship Id="rId12" Type="http://schemas.openxmlformats.org/officeDocument/2006/relationships/image" Target="../media/image12.wmf"/><Relationship Id="rId2" Type="http://schemas.openxmlformats.org/officeDocument/2006/relationships/image" Target="../media/image2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18.wmf"/><Relationship Id="rId5" Type="http://schemas.openxmlformats.org/officeDocument/2006/relationships/image" Target="../media/image5.wmf"/><Relationship Id="rId10" Type="http://schemas.openxmlformats.org/officeDocument/2006/relationships/image" Target="../media/image20.wmf"/><Relationship Id="rId4" Type="http://schemas.openxmlformats.org/officeDocument/2006/relationships/image" Target="../media/image4.wmf"/><Relationship Id="rId9" Type="http://schemas.openxmlformats.org/officeDocument/2006/relationships/image" Target="../media/image10.wmf"/><Relationship Id="rId14" Type="http://schemas.openxmlformats.org/officeDocument/2006/relationships/image" Target="../media/image13.wmf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wmf"/><Relationship Id="rId3" Type="http://schemas.openxmlformats.org/officeDocument/2006/relationships/image" Target="../media/image53.wmf"/><Relationship Id="rId7" Type="http://schemas.openxmlformats.org/officeDocument/2006/relationships/image" Target="../media/image6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3.wmf"/><Relationship Id="rId11" Type="http://schemas.openxmlformats.org/officeDocument/2006/relationships/image" Target="../media/image13.wmf"/><Relationship Id="rId5" Type="http://schemas.openxmlformats.org/officeDocument/2006/relationships/image" Target="../media/image5.wmf"/><Relationship Id="rId10" Type="http://schemas.openxmlformats.org/officeDocument/2006/relationships/image" Target="../media/image12.wmf"/><Relationship Id="rId4" Type="http://schemas.openxmlformats.org/officeDocument/2006/relationships/image" Target="../media/image4.wmf"/><Relationship Id="rId9" Type="http://schemas.openxmlformats.org/officeDocument/2006/relationships/image" Target="../media/image9.wmf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wmf"/><Relationship Id="rId13" Type="http://schemas.openxmlformats.org/officeDocument/2006/relationships/image" Target="../media/image9.wmf"/><Relationship Id="rId3" Type="http://schemas.openxmlformats.org/officeDocument/2006/relationships/image" Target="../media/image54.wmf"/><Relationship Id="rId7" Type="http://schemas.openxmlformats.org/officeDocument/2006/relationships/image" Target="../media/image1.wmf"/><Relationship Id="rId12" Type="http://schemas.openxmlformats.org/officeDocument/2006/relationships/image" Target="../media/image8.wmf"/><Relationship Id="rId17" Type="http://schemas.openxmlformats.org/officeDocument/2006/relationships/image" Target="../media/image13.wmf"/><Relationship Id="rId2" Type="http://schemas.openxmlformats.org/officeDocument/2006/relationships/image" Target="../media/image2.wmf"/><Relationship Id="rId16" Type="http://schemas.openxmlformats.org/officeDocument/2006/relationships/image" Target="../media/image12.wmf"/><Relationship Id="rId1" Type="http://schemas.openxmlformats.org/officeDocument/2006/relationships/image" Target="../media/image7.gif"/><Relationship Id="rId6" Type="http://schemas.openxmlformats.org/officeDocument/2006/relationships/image" Target="../media/image55.wmf"/><Relationship Id="rId11" Type="http://schemas.openxmlformats.org/officeDocument/2006/relationships/image" Target="../media/image16.wmf"/><Relationship Id="rId5" Type="http://schemas.openxmlformats.org/officeDocument/2006/relationships/image" Target="../media/image5.wmf"/><Relationship Id="rId15" Type="http://schemas.openxmlformats.org/officeDocument/2006/relationships/image" Target="../media/image11.wmf"/><Relationship Id="rId10" Type="http://schemas.openxmlformats.org/officeDocument/2006/relationships/image" Target="../media/image6.wmf"/><Relationship Id="rId4" Type="http://schemas.openxmlformats.org/officeDocument/2006/relationships/image" Target="../media/image4.wmf"/><Relationship Id="rId9" Type="http://schemas.openxmlformats.org/officeDocument/2006/relationships/image" Target="../media/image3.wmf"/><Relationship Id="rId14" Type="http://schemas.openxmlformats.org/officeDocument/2006/relationships/image" Target="../media/image10.wmf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wmf"/><Relationship Id="rId13" Type="http://schemas.openxmlformats.org/officeDocument/2006/relationships/image" Target="../media/image12.wmf"/><Relationship Id="rId3" Type="http://schemas.openxmlformats.org/officeDocument/2006/relationships/image" Target="../media/image56.wmf"/><Relationship Id="rId7" Type="http://schemas.openxmlformats.org/officeDocument/2006/relationships/image" Target="../media/image11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9.wmf"/><Relationship Id="rId11" Type="http://schemas.openxmlformats.org/officeDocument/2006/relationships/image" Target="../media/image3.wmf"/><Relationship Id="rId5" Type="http://schemas.openxmlformats.org/officeDocument/2006/relationships/image" Target="../media/image5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6.wmf"/><Relationship Id="rId14" Type="http://schemas.openxmlformats.org/officeDocument/2006/relationships/image" Target="../media/image13.wmf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wmf"/><Relationship Id="rId3" Type="http://schemas.openxmlformats.org/officeDocument/2006/relationships/image" Target="../media/image57.wmf"/><Relationship Id="rId7" Type="http://schemas.openxmlformats.org/officeDocument/2006/relationships/image" Target="../media/image3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8.wmf"/><Relationship Id="rId11" Type="http://schemas.openxmlformats.org/officeDocument/2006/relationships/image" Target="../media/image13.wmf"/><Relationship Id="rId5" Type="http://schemas.openxmlformats.org/officeDocument/2006/relationships/image" Target="../media/image5.wmf"/><Relationship Id="rId10" Type="http://schemas.openxmlformats.org/officeDocument/2006/relationships/image" Target="../media/image12.wmf"/><Relationship Id="rId4" Type="http://schemas.openxmlformats.org/officeDocument/2006/relationships/image" Target="../media/image4.wmf"/><Relationship Id="rId9" Type="http://schemas.openxmlformats.org/officeDocument/2006/relationships/image" Target="../media/image6.wmf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wmf"/><Relationship Id="rId13" Type="http://schemas.openxmlformats.org/officeDocument/2006/relationships/image" Target="../media/image11.wmf"/><Relationship Id="rId3" Type="http://schemas.openxmlformats.org/officeDocument/2006/relationships/image" Target="../media/image58.wmf"/><Relationship Id="rId7" Type="http://schemas.openxmlformats.org/officeDocument/2006/relationships/image" Target="../media/image6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24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21.wmf"/><Relationship Id="rId14" Type="http://schemas.openxmlformats.org/officeDocument/2006/relationships/image" Target="../media/image12.wmf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wmf"/><Relationship Id="rId13" Type="http://schemas.openxmlformats.org/officeDocument/2006/relationships/image" Target="../media/image13.wmf"/><Relationship Id="rId3" Type="http://schemas.openxmlformats.org/officeDocument/2006/relationships/image" Target="../media/image59.wmf"/><Relationship Id="rId7" Type="http://schemas.openxmlformats.org/officeDocument/2006/relationships/image" Target="../media/image1.wmf"/><Relationship Id="rId12" Type="http://schemas.openxmlformats.org/officeDocument/2006/relationships/image" Target="../media/image12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60.wmf"/><Relationship Id="rId11" Type="http://schemas.openxmlformats.org/officeDocument/2006/relationships/image" Target="../media/image10.wmf"/><Relationship Id="rId5" Type="http://schemas.openxmlformats.org/officeDocument/2006/relationships/image" Target="../media/image5.wmf"/><Relationship Id="rId10" Type="http://schemas.openxmlformats.org/officeDocument/2006/relationships/image" Target="../media/image6.wmf"/><Relationship Id="rId4" Type="http://schemas.openxmlformats.org/officeDocument/2006/relationships/image" Target="../media/image4.wmf"/><Relationship Id="rId9" Type="http://schemas.openxmlformats.org/officeDocument/2006/relationships/image" Target="../media/image3.wmf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3" Type="http://schemas.openxmlformats.org/officeDocument/2006/relationships/image" Target="../media/image61.wmf"/><Relationship Id="rId7" Type="http://schemas.openxmlformats.org/officeDocument/2006/relationships/image" Target="../media/image3.wmf"/><Relationship Id="rId12" Type="http://schemas.openxmlformats.org/officeDocument/2006/relationships/image" Target="../media/image8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1.wmf"/><Relationship Id="rId11" Type="http://schemas.openxmlformats.org/officeDocument/2006/relationships/image" Target="../media/image13.wmf"/><Relationship Id="rId5" Type="http://schemas.openxmlformats.org/officeDocument/2006/relationships/image" Target="../media/image5.wmf"/><Relationship Id="rId10" Type="http://schemas.openxmlformats.org/officeDocument/2006/relationships/image" Target="../media/image12.wmf"/><Relationship Id="rId4" Type="http://schemas.openxmlformats.org/officeDocument/2006/relationships/image" Target="../media/image4.wmf"/><Relationship Id="rId9" Type="http://schemas.openxmlformats.org/officeDocument/2006/relationships/image" Target="../media/image10.wmf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wmf"/><Relationship Id="rId13" Type="http://schemas.openxmlformats.org/officeDocument/2006/relationships/image" Target="../media/image10.wmf"/><Relationship Id="rId3" Type="http://schemas.openxmlformats.org/officeDocument/2006/relationships/image" Target="../media/image4.wmf"/><Relationship Id="rId7" Type="http://schemas.openxmlformats.org/officeDocument/2006/relationships/image" Target="../media/image24.wmf"/><Relationship Id="rId12" Type="http://schemas.openxmlformats.org/officeDocument/2006/relationships/image" Target="../media/image9.wmf"/><Relationship Id="rId17" Type="http://schemas.openxmlformats.org/officeDocument/2006/relationships/image" Target="../media/image7.gif"/><Relationship Id="rId2" Type="http://schemas.openxmlformats.org/officeDocument/2006/relationships/image" Target="../media/image62.wmf"/><Relationship Id="rId16" Type="http://schemas.openxmlformats.org/officeDocument/2006/relationships/image" Target="../media/image13.wmf"/><Relationship Id="rId1" Type="http://schemas.openxmlformats.org/officeDocument/2006/relationships/image" Target="../media/image2.wmf"/><Relationship Id="rId6" Type="http://schemas.openxmlformats.org/officeDocument/2006/relationships/image" Target="../media/image1.wmf"/><Relationship Id="rId11" Type="http://schemas.openxmlformats.org/officeDocument/2006/relationships/image" Target="../media/image8.wmf"/><Relationship Id="rId5" Type="http://schemas.openxmlformats.org/officeDocument/2006/relationships/image" Target="../media/image63.wmf"/><Relationship Id="rId15" Type="http://schemas.openxmlformats.org/officeDocument/2006/relationships/image" Target="../media/image12.wmf"/><Relationship Id="rId10" Type="http://schemas.openxmlformats.org/officeDocument/2006/relationships/image" Target="../media/image3.wmf"/><Relationship Id="rId4" Type="http://schemas.openxmlformats.org/officeDocument/2006/relationships/image" Target="../media/image5.wmf"/><Relationship Id="rId9" Type="http://schemas.openxmlformats.org/officeDocument/2006/relationships/image" Target="../media/image21.wmf"/><Relationship Id="rId14" Type="http://schemas.openxmlformats.org/officeDocument/2006/relationships/image" Target="../media/image11.w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gif"/><Relationship Id="rId13" Type="http://schemas.openxmlformats.org/officeDocument/2006/relationships/image" Target="../media/image11.wmf"/><Relationship Id="rId3" Type="http://schemas.openxmlformats.org/officeDocument/2006/relationships/image" Target="../media/image3.wmf"/><Relationship Id="rId7" Type="http://schemas.openxmlformats.org/officeDocument/2006/relationships/image" Target="../media/image21.wm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22.wmf"/><Relationship Id="rId14" Type="http://schemas.openxmlformats.org/officeDocument/2006/relationships/image" Target="../media/image12.w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gif"/><Relationship Id="rId13" Type="http://schemas.openxmlformats.org/officeDocument/2006/relationships/image" Target="../media/image10.wmf"/><Relationship Id="rId3" Type="http://schemas.openxmlformats.org/officeDocument/2006/relationships/image" Target="../media/image3.wmf"/><Relationship Id="rId7" Type="http://schemas.openxmlformats.org/officeDocument/2006/relationships/image" Target="../media/image21.wmf"/><Relationship Id="rId12" Type="http://schemas.openxmlformats.org/officeDocument/2006/relationships/image" Target="../media/image9.wmf"/><Relationship Id="rId2" Type="http://schemas.openxmlformats.org/officeDocument/2006/relationships/image" Target="../media/image2.wmf"/><Relationship Id="rId16" Type="http://schemas.openxmlformats.org/officeDocument/2006/relationships/image" Target="../media/image13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8.wmf"/><Relationship Id="rId5" Type="http://schemas.openxmlformats.org/officeDocument/2006/relationships/image" Target="../media/image5.wmf"/><Relationship Id="rId15" Type="http://schemas.openxmlformats.org/officeDocument/2006/relationships/image" Target="../media/image12.wmf"/><Relationship Id="rId10" Type="http://schemas.openxmlformats.org/officeDocument/2006/relationships/image" Target="../media/image24.wmf"/><Relationship Id="rId4" Type="http://schemas.openxmlformats.org/officeDocument/2006/relationships/image" Target="../media/image4.wmf"/><Relationship Id="rId9" Type="http://schemas.openxmlformats.org/officeDocument/2006/relationships/image" Target="../media/image23.wmf"/><Relationship Id="rId14" Type="http://schemas.openxmlformats.org/officeDocument/2006/relationships/image" Target="../media/image11.wmf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wmf"/><Relationship Id="rId13" Type="http://schemas.openxmlformats.org/officeDocument/2006/relationships/image" Target="../media/image11.wmf"/><Relationship Id="rId3" Type="http://schemas.openxmlformats.org/officeDocument/2006/relationships/image" Target="../media/image3.wmf"/><Relationship Id="rId7" Type="http://schemas.openxmlformats.org/officeDocument/2006/relationships/image" Target="../media/image7.gi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16.wmf"/><Relationship Id="rId14" Type="http://schemas.openxmlformats.org/officeDocument/2006/relationships/image" Target="../media/image12.wmf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wmf"/><Relationship Id="rId13" Type="http://schemas.openxmlformats.org/officeDocument/2006/relationships/image" Target="../media/image11.wmf"/><Relationship Id="rId3" Type="http://schemas.openxmlformats.org/officeDocument/2006/relationships/image" Target="../media/image3.wmf"/><Relationship Id="rId7" Type="http://schemas.openxmlformats.org/officeDocument/2006/relationships/image" Target="../media/image7.gif"/><Relationship Id="rId12" Type="http://schemas.openxmlformats.org/officeDocument/2006/relationships/image" Target="../media/image10.wmf"/><Relationship Id="rId2" Type="http://schemas.openxmlformats.org/officeDocument/2006/relationships/image" Target="../media/image2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9.wmf"/><Relationship Id="rId5" Type="http://schemas.openxmlformats.org/officeDocument/2006/relationships/image" Target="../media/image5.wmf"/><Relationship Id="rId15" Type="http://schemas.openxmlformats.org/officeDocument/2006/relationships/image" Target="../media/image13.wmf"/><Relationship Id="rId10" Type="http://schemas.openxmlformats.org/officeDocument/2006/relationships/image" Target="../media/image8.wmf"/><Relationship Id="rId4" Type="http://schemas.openxmlformats.org/officeDocument/2006/relationships/image" Target="../media/image4.wmf"/><Relationship Id="rId9" Type="http://schemas.openxmlformats.org/officeDocument/2006/relationships/image" Target="../media/image16.wmf"/><Relationship Id="rId14" Type="http://schemas.openxmlformats.org/officeDocument/2006/relationships/image" Target="../media/image12.wmf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wmf"/><Relationship Id="rId3" Type="http://schemas.openxmlformats.org/officeDocument/2006/relationships/image" Target="../media/image27.wmf"/><Relationship Id="rId7" Type="http://schemas.openxmlformats.org/officeDocument/2006/relationships/image" Target="../media/image6.wmf"/><Relationship Id="rId2" Type="http://schemas.openxmlformats.org/officeDocument/2006/relationships/image" Target="../media/image2.wmf"/><Relationship Id="rId1" Type="http://schemas.openxmlformats.org/officeDocument/2006/relationships/image" Target="../media/image7.gif"/><Relationship Id="rId6" Type="http://schemas.openxmlformats.org/officeDocument/2006/relationships/image" Target="../media/image5.wmf"/><Relationship Id="rId11" Type="http://schemas.openxmlformats.org/officeDocument/2006/relationships/image" Target="../media/image13.wmf"/><Relationship Id="rId5" Type="http://schemas.openxmlformats.org/officeDocument/2006/relationships/image" Target="../media/image4.wmf"/><Relationship Id="rId10" Type="http://schemas.openxmlformats.org/officeDocument/2006/relationships/image" Target="../media/image12.wmf"/><Relationship Id="rId4" Type="http://schemas.openxmlformats.org/officeDocument/2006/relationships/image" Target="../media/image3.wmf"/><Relationship Id="rId9" Type="http://schemas.openxmlformats.org/officeDocument/2006/relationships/image" Target="../media/image10.wmf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wmf"/><Relationship Id="rId13" Type="http://schemas.openxmlformats.org/officeDocument/2006/relationships/image" Target="../media/image9.wmf"/><Relationship Id="rId3" Type="http://schemas.openxmlformats.org/officeDocument/2006/relationships/image" Target="../media/image4.wmf"/><Relationship Id="rId7" Type="http://schemas.openxmlformats.org/officeDocument/2006/relationships/image" Target="../media/image7.gif"/><Relationship Id="rId12" Type="http://schemas.openxmlformats.org/officeDocument/2006/relationships/image" Target="../media/image13.wmf"/><Relationship Id="rId2" Type="http://schemas.openxmlformats.org/officeDocument/2006/relationships/image" Target="../media/image3.wmf"/><Relationship Id="rId1" Type="http://schemas.openxmlformats.org/officeDocument/2006/relationships/image" Target="../media/image2.wmf"/><Relationship Id="rId6" Type="http://schemas.openxmlformats.org/officeDocument/2006/relationships/image" Target="../media/image21.wmf"/><Relationship Id="rId11" Type="http://schemas.openxmlformats.org/officeDocument/2006/relationships/image" Target="../media/image12.wmf"/><Relationship Id="rId5" Type="http://schemas.openxmlformats.org/officeDocument/2006/relationships/image" Target="../media/image6.wmf"/><Relationship Id="rId10" Type="http://schemas.openxmlformats.org/officeDocument/2006/relationships/image" Target="../media/image10.wmf"/><Relationship Id="rId4" Type="http://schemas.openxmlformats.org/officeDocument/2006/relationships/image" Target="../media/image5.wmf"/><Relationship Id="rId9" Type="http://schemas.openxmlformats.org/officeDocument/2006/relationships/image" Target="../media/image18.wmf"/><Relationship Id="rId14" Type="http://schemas.openxmlformats.org/officeDocument/2006/relationships/image" Target="../media/image11.w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780913</xdr:colOff>
      <xdr:row>8</xdr:row>
      <xdr:rowOff>122464</xdr:rowOff>
    </xdr:from>
    <xdr:to>
      <xdr:col>7</xdr:col>
      <xdr:colOff>544145</xdr:colOff>
      <xdr:row>12</xdr:row>
      <xdr:rowOff>5892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08877" y="1455964"/>
          <a:ext cx="634089" cy="530167"/>
        </a:xfrm>
        <a:prstGeom prst="rect">
          <a:avLst/>
        </a:prstGeom>
      </xdr:spPr>
    </xdr:pic>
    <xdr:clientData/>
  </xdr:twoCellAnchor>
  <xdr:twoCellAnchor editAs="oneCell">
    <xdr:from>
      <xdr:col>6</xdr:col>
      <xdr:colOff>164895</xdr:colOff>
      <xdr:row>0</xdr:row>
      <xdr:rowOff>0</xdr:rowOff>
    </xdr:from>
    <xdr:to>
      <xdr:col>6</xdr:col>
      <xdr:colOff>798742</xdr:colOff>
      <xdr:row>0</xdr:row>
      <xdr:rowOff>111650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494383" y="101837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5</xdr:col>
      <xdr:colOff>180562</xdr:colOff>
      <xdr:row>0</xdr:row>
      <xdr:rowOff>0</xdr:rowOff>
    </xdr:from>
    <xdr:to>
      <xdr:col>5</xdr:col>
      <xdr:colOff>756586</xdr:colOff>
      <xdr:row>3</xdr:row>
      <xdr:rowOff>55848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576600" y="776589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9</xdr:col>
      <xdr:colOff>165943</xdr:colOff>
      <xdr:row>0</xdr:row>
      <xdr:rowOff>0</xdr:rowOff>
    </xdr:from>
    <xdr:to>
      <xdr:col>9</xdr:col>
      <xdr:colOff>731143</xdr:colOff>
      <xdr:row>3</xdr:row>
      <xdr:rowOff>41849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95781" y="785564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10</xdr:col>
      <xdr:colOff>174401</xdr:colOff>
      <xdr:row>0</xdr:row>
      <xdr:rowOff>0</xdr:rowOff>
    </xdr:from>
    <xdr:to>
      <xdr:col>10</xdr:col>
      <xdr:colOff>739601</xdr:colOff>
      <xdr:row>3</xdr:row>
      <xdr:rowOff>41849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237689" y="78105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3</xdr:col>
      <xdr:colOff>205307</xdr:colOff>
      <xdr:row>0</xdr:row>
      <xdr:rowOff>0</xdr:rowOff>
    </xdr:from>
    <xdr:to>
      <xdr:col>3</xdr:col>
      <xdr:colOff>723266</xdr:colOff>
      <xdr:row>3</xdr:row>
      <xdr:rowOff>130263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34445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948733</xdr:colOff>
      <xdr:row>3</xdr:row>
      <xdr:rowOff>156378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92</xdr:row>
      <xdr:rowOff>0</xdr:rowOff>
    </xdr:from>
    <xdr:to>
      <xdr:col>7</xdr:col>
      <xdr:colOff>693954</xdr:colOff>
      <xdr:row>92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209214</xdr:colOff>
      <xdr:row>92</xdr:row>
      <xdr:rowOff>0</xdr:rowOff>
    </xdr:from>
    <xdr:to>
      <xdr:col>4</xdr:col>
      <xdr:colOff>784332</xdr:colOff>
      <xdr:row>95</xdr:row>
      <xdr:rowOff>1540</xdr:rowOff>
    </xdr:to>
    <xdr:pic>
      <xdr:nvPicPr>
        <xdr:cNvPr id="20" name="7 Imagen" descr="PVEM.wmf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34489" y="18175305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5</xdr:col>
      <xdr:colOff>182016</xdr:colOff>
      <xdr:row>92</xdr:row>
      <xdr:rowOff>0</xdr:rowOff>
    </xdr:from>
    <xdr:to>
      <xdr:col>5</xdr:col>
      <xdr:colOff>757134</xdr:colOff>
      <xdr:row>95</xdr:row>
      <xdr:rowOff>1540</xdr:rowOff>
    </xdr:to>
    <xdr:pic>
      <xdr:nvPicPr>
        <xdr:cNvPr id="21" name="9 Imagen" descr="PNA.wm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671931" y="18184679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3</xdr:col>
      <xdr:colOff>189705</xdr:colOff>
      <xdr:row>92</xdr:row>
      <xdr:rowOff>0</xdr:rowOff>
    </xdr:from>
    <xdr:to>
      <xdr:col>3</xdr:col>
      <xdr:colOff>764823</xdr:colOff>
      <xdr:row>95</xdr:row>
      <xdr:rowOff>1540</xdr:rowOff>
    </xdr:to>
    <xdr:pic>
      <xdr:nvPicPr>
        <xdr:cNvPr id="22" name="11 Imagen" descr="PT.wmf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747301" y="18186930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92</xdr:row>
      <xdr:rowOff>0</xdr:rowOff>
    </xdr:from>
    <xdr:to>
      <xdr:col>2</xdr:col>
      <xdr:colOff>1217363</xdr:colOff>
      <xdr:row>95</xdr:row>
      <xdr:rowOff>1540</xdr:rowOff>
    </xdr:to>
    <xdr:pic>
      <xdr:nvPicPr>
        <xdr:cNvPr id="23" name="13 Imagen" descr="PRI.wmf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86877" y="18185244"/>
          <a:ext cx="574946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194222</xdr:colOff>
      <xdr:row>92</xdr:row>
      <xdr:rowOff>0</xdr:rowOff>
    </xdr:from>
    <xdr:to>
      <xdr:col>6</xdr:col>
      <xdr:colOff>770222</xdr:colOff>
      <xdr:row>95</xdr:row>
      <xdr:rowOff>1540</xdr:rowOff>
    </xdr:to>
    <xdr:pic>
      <xdr:nvPicPr>
        <xdr:cNvPr id="24" name="23 Imagen" descr="PD.wmf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616458" y="18180521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92</xdr:row>
      <xdr:rowOff>0</xdr:rowOff>
    </xdr:from>
    <xdr:to>
      <xdr:col>1</xdr:col>
      <xdr:colOff>843217</xdr:colOff>
      <xdr:row>95</xdr:row>
      <xdr:rowOff>1540</xdr:rowOff>
    </xdr:to>
    <xdr:pic>
      <xdr:nvPicPr>
        <xdr:cNvPr id="25" name="24 Imagen" descr="PAN.wmf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63195" y="18164449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92</xdr:row>
      <xdr:rowOff>0</xdr:rowOff>
    </xdr:from>
    <xdr:to>
      <xdr:col>3</xdr:col>
      <xdr:colOff>575118</xdr:colOff>
      <xdr:row>95</xdr:row>
      <xdr:rowOff>1540</xdr:rowOff>
    </xdr:to>
    <xdr:pic>
      <xdr:nvPicPr>
        <xdr:cNvPr id="26" name="14 Imagen" descr="PRD.wmf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890618" y="18176809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133877</xdr:colOff>
      <xdr:row>0</xdr:row>
      <xdr:rowOff>0</xdr:rowOff>
    </xdr:from>
    <xdr:to>
      <xdr:col>0</xdr:col>
      <xdr:colOff>663348</xdr:colOff>
      <xdr:row>4</xdr:row>
      <xdr:rowOff>32478</xdr:rowOff>
    </xdr:to>
    <xdr:pic>
      <xdr:nvPicPr>
        <xdr:cNvPr id="33" name="32 Imagen" descr="01.- Canatlán.wmf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877" y="682565"/>
          <a:ext cx="529471" cy="702914"/>
        </a:xfrm>
        <a:prstGeom prst="rect">
          <a:avLst/>
        </a:prstGeom>
      </xdr:spPr>
    </xdr:pic>
    <xdr:clientData/>
  </xdr:twoCellAnchor>
  <xdr:twoCellAnchor editAs="oneCell">
    <xdr:from>
      <xdr:col>8</xdr:col>
      <xdr:colOff>186243</xdr:colOff>
      <xdr:row>6</xdr:row>
      <xdr:rowOff>123265</xdr:rowOff>
    </xdr:from>
    <xdr:to>
      <xdr:col>10</xdr:col>
      <xdr:colOff>403412</xdr:colOff>
      <xdr:row>22</xdr:row>
      <xdr:rowOff>49455</xdr:rowOff>
    </xdr:to>
    <xdr:pic>
      <xdr:nvPicPr>
        <xdr:cNvPr id="34" name="33 Imagen" descr="IND_MUN_001.wmf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940714" y="1098177"/>
          <a:ext cx="1942874" cy="2436307"/>
        </a:xfrm>
        <a:prstGeom prst="rect">
          <a:avLst/>
        </a:prstGeom>
      </xdr:spPr>
    </xdr:pic>
    <xdr:clientData/>
  </xdr:twoCellAnchor>
  <xdr:twoCellAnchor editAs="oneCell">
    <xdr:from>
      <xdr:col>4</xdr:col>
      <xdr:colOff>189692</xdr:colOff>
      <xdr:row>0</xdr:row>
      <xdr:rowOff>0</xdr:rowOff>
    </xdr:from>
    <xdr:to>
      <xdr:col>4</xdr:col>
      <xdr:colOff>728275</xdr:colOff>
      <xdr:row>3</xdr:row>
      <xdr:rowOff>133071</xdr:rowOff>
    </xdr:to>
    <xdr:pic>
      <xdr:nvPicPr>
        <xdr:cNvPr id="35" name="34 Imagen" descr="Comun.wm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47288" y="730519"/>
          <a:ext cx="538583" cy="648000"/>
        </a:xfrm>
        <a:prstGeom prst="rect">
          <a:avLst/>
        </a:prstGeom>
      </xdr:spPr>
    </xdr:pic>
    <xdr:clientData/>
  </xdr:twoCellAnchor>
  <xdr:twoCellAnchor editAs="oneCell">
    <xdr:from>
      <xdr:col>7</xdr:col>
      <xdr:colOff>141377</xdr:colOff>
      <xdr:row>92</xdr:row>
      <xdr:rowOff>0</xdr:rowOff>
    </xdr:from>
    <xdr:to>
      <xdr:col>7</xdr:col>
      <xdr:colOff>775466</xdr:colOff>
      <xdr:row>94</xdr:row>
      <xdr:rowOff>142081</xdr:rowOff>
    </xdr:to>
    <xdr:pic>
      <xdr:nvPicPr>
        <xdr:cNvPr id="36" name="4 Imagen" descr="ES.wmf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95932" y="789613"/>
          <a:ext cx="634089" cy="528025"/>
        </a:xfrm>
        <a:prstGeom prst="rect">
          <a:avLst/>
        </a:prstGeom>
      </xdr:spPr>
    </xdr:pic>
    <xdr:clientData/>
  </xdr:twoCellAnchor>
  <xdr:twoCellAnchor editAs="oneCell">
    <xdr:from>
      <xdr:col>6</xdr:col>
      <xdr:colOff>164895</xdr:colOff>
      <xdr:row>92</xdr:row>
      <xdr:rowOff>0</xdr:rowOff>
    </xdr:from>
    <xdr:to>
      <xdr:col>6</xdr:col>
      <xdr:colOff>798742</xdr:colOff>
      <xdr:row>92</xdr:row>
      <xdr:rowOff>111650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587131" y="101974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5</xdr:col>
      <xdr:colOff>180562</xdr:colOff>
      <xdr:row>92</xdr:row>
      <xdr:rowOff>0</xdr:rowOff>
    </xdr:from>
    <xdr:to>
      <xdr:col>5</xdr:col>
      <xdr:colOff>756586</xdr:colOff>
      <xdr:row>94</xdr:row>
      <xdr:rowOff>184833</xdr:rowOff>
    </xdr:to>
    <xdr:pic>
      <xdr:nvPicPr>
        <xdr:cNvPr id="38" name="11 Imagen" descr="PT.wm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670477" y="776589"/>
          <a:ext cx="576024" cy="570777"/>
        </a:xfrm>
        <a:prstGeom prst="rect">
          <a:avLst/>
        </a:prstGeom>
      </xdr:spPr>
    </xdr:pic>
    <xdr:clientData/>
  </xdr:twoCellAnchor>
  <xdr:twoCellAnchor editAs="oneCell">
    <xdr:from>
      <xdr:col>9</xdr:col>
      <xdr:colOff>165943</xdr:colOff>
      <xdr:row>92</xdr:row>
      <xdr:rowOff>0</xdr:rowOff>
    </xdr:from>
    <xdr:to>
      <xdr:col>9</xdr:col>
      <xdr:colOff>731143</xdr:colOff>
      <xdr:row>94</xdr:row>
      <xdr:rowOff>170834</xdr:rowOff>
    </xdr:to>
    <xdr:pic>
      <xdr:nvPicPr>
        <xdr:cNvPr id="39" name="38 Imagen" descr="NOREG.wm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385138" y="785564"/>
          <a:ext cx="565200" cy="556778"/>
        </a:xfrm>
        <a:prstGeom prst="rect">
          <a:avLst/>
        </a:prstGeom>
      </xdr:spPr>
    </xdr:pic>
    <xdr:clientData/>
  </xdr:twoCellAnchor>
  <xdr:twoCellAnchor editAs="oneCell">
    <xdr:from>
      <xdr:col>10</xdr:col>
      <xdr:colOff>174401</xdr:colOff>
      <xdr:row>92</xdr:row>
      <xdr:rowOff>0</xdr:rowOff>
    </xdr:from>
    <xdr:to>
      <xdr:col>10</xdr:col>
      <xdr:colOff>739601</xdr:colOff>
      <xdr:row>94</xdr:row>
      <xdr:rowOff>170834</xdr:rowOff>
    </xdr:to>
    <xdr:pic>
      <xdr:nvPicPr>
        <xdr:cNvPr id="40" name="39 Imagen" descr="NULOS.wmf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25916" y="781050"/>
          <a:ext cx="565200" cy="556778"/>
        </a:xfrm>
        <a:prstGeom prst="rect">
          <a:avLst/>
        </a:prstGeom>
      </xdr:spPr>
    </xdr:pic>
    <xdr:clientData/>
  </xdr:twoCellAnchor>
  <xdr:twoCellAnchor editAs="oneCell">
    <xdr:from>
      <xdr:col>3</xdr:col>
      <xdr:colOff>205307</xdr:colOff>
      <xdr:row>92</xdr:row>
      <xdr:rowOff>0</xdr:rowOff>
    </xdr:from>
    <xdr:to>
      <xdr:col>3</xdr:col>
      <xdr:colOff>723266</xdr:colOff>
      <xdr:row>95</xdr:row>
      <xdr:rowOff>70732</xdr:rowOff>
    </xdr:to>
    <xdr:pic>
      <xdr:nvPicPr>
        <xdr:cNvPr id="41" name="40 Imagen" descr="C_COMUN PAN.wmf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30582" y="732929"/>
          <a:ext cx="517959" cy="645192"/>
        </a:xfrm>
        <a:prstGeom prst="rect">
          <a:avLst/>
        </a:prstGeom>
      </xdr:spPr>
    </xdr:pic>
    <xdr:clientData/>
  </xdr:twoCellAnchor>
  <xdr:twoCellAnchor editAs="oneCell">
    <xdr:from>
      <xdr:col>8</xdr:col>
      <xdr:colOff>219861</xdr:colOff>
      <xdr:row>92</xdr:row>
      <xdr:rowOff>0</xdr:rowOff>
    </xdr:from>
    <xdr:to>
      <xdr:col>8</xdr:col>
      <xdr:colOff>729550</xdr:colOff>
      <xdr:row>95</xdr:row>
      <xdr:rowOff>75339</xdr:rowOff>
    </xdr:to>
    <xdr:pic>
      <xdr:nvPicPr>
        <xdr:cNvPr id="42" name="41 Imagen" descr="IND_MUN_001.wmf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9506736" y="738591"/>
          <a:ext cx="509689" cy="649799"/>
        </a:xfrm>
        <a:prstGeom prst="rect">
          <a:avLst/>
        </a:prstGeom>
      </xdr:spPr>
    </xdr:pic>
    <xdr:clientData/>
  </xdr:twoCellAnchor>
  <xdr:twoCellAnchor editAs="oneCell">
    <xdr:from>
      <xdr:col>4</xdr:col>
      <xdr:colOff>189692</xdr:colOff>
      <xdr:row>92</xdr:row>
      <xdr:rowOff>0</xdr:rowOff>
    </xdr:from>
    <xdr:to>
      <xdr:col>4</xdr:col>
      <xdr:colOff>728275</xdr:colOff>
      <xdr:row>95</xdr:row>
      <xdr:rowOff>73540</xdr:rowOff>
    </xdr:to>
    <xdr:pic>
      <xdr:nvPicPr>
        <xdr:cNvPr id="43" name="42 Imagen" descr="Comun.wmf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47288" y="730519"/>
          <a:ext cx="538583" cy="648000"/>
        </a:xfrm>
        <a:prstGeom prst="rect">
          <a:avLst/>
        </a:prstGeom>
      </xdr:spPr>
    </xdr:pic>
    <xdr:clientData/>
  </xdr:twoCellAnchor>
  <xdr:twoCellAnchor editAs="oneCell">
    <xdr:from>
      <xdr:col>8</xdr:col>
      <xdr:colOff>141377</xdr:colOff>
      <xdr:row>92</xdr:row>
      <xdr:rowOff>0</xdr:rowOff>
    </xdr:from>
    <xdr:to>
      <xdr:col>8</xdr:col>
      <xdr:colOff>775466</xdr:colOff>
      <xdr:row>94</xdr:row>
      <xdr:rowOff>142081</xdr:rowOff>
    </xdr:to>
    <xdr:pic>
      <xdr:nvPicPr>
        <xdr:cNvPr id="44" name="4 Imagen" descr="ES.wmf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95932" y="16534115"/>
          <a:ext cx="634089" cy="52802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164895</xdr:colOff>
      <xdr:row>92</xdr:row>
      <xdr:rowOff>0</xdr:rowOff>
    </xdr:from>
    <xdr:to>
      <xdr:col>7</xdr:col>
      <xdr:colOff>798742</xdr:colOff>
      <xdr:row>92</xdr:row>
      <xdr:rowOff>111650</xdr:rowOff>
    </xdr:to>
    <xdr:pic>
      <xdr:nvPicPr>
        <xdr:cNvPr id="45" name="6 Imagen" descr="MORENA.wmf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587131" y="1676424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92</xdr:row>
      <xdr:rowOff>0</xdr:rowOff>
    </xdr:from>
    <xdr:to>
      <xdr:col>10</xdr:col>
      <xdr:colOff>731143</xdr:colOff>
      <xdr:row>94</xdr:row>
      <xdr:rowOff>170834</xdr:rowOff>
    </xdr:to>
    <xdr:pic>
      <xdr:nvPicPr>
        <xdr:cNvPr id="46" name="45 Imagen" descr="NOREG.wmf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385138" y="16530066"/>
          <a:ext cx="565200" cy="556778"/>
        </a:xfrm>
        <a:prstGeom prst="rect">
          <a:avLst/>
        </a:prstGeom>
      </xdr:spPr>
    </xdr:pic>
    <xdr:clientData/>
  </xdr:twoCellAnchor>
  <xdr:twoCellAnchor editAs="oneCell">
    <xdr:from>
      <xdr:col>11</xdr:col>
      <xdr:colOff>97717</xdr:colOff>
      <xdr:row>92</xdr:row>
      <xdr:rowOff>0</xdr:rowOff>
    </xdr:from>
    <xdr:to>
      <xdr:col>11</xdr:col>
      <xdr:colOff>643867</xdr:colOff>
      <xdr:row>94</xdr:row>
      <xdr:rowOff>170834</xdr:rowOff>
    </xdr:to>
    <xdr:pic>
      <xdr:nvPicPr>
        <xdr:cNvPr id="47" name="46 Imagen" descr="NULOS.wmf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81552" y="18188391"/>
          <a:ext cx="546150" cy="556778"/>
        </a:xfrm>
        <a:prstGeom prst="rect">
          <a:avLst/>
        </a:prstGeom>
      </xdr:spPr>
    </xdr:pic>
    <xdr:clientData/>
  </xdr:twoCellAnchor>
  <xdr:twoCellAnchor editAs="oneCell">
    <xdr:from>
      <xdr:col>9</xdr:col>
      <xdr:colOff>203717</xdr:colOff>
      <xdr:row>92</xdr:row>
      <xdr:rowOff>0</xdr:rowOff>
    </xdr:from>
    <xdr:to>
      <xdr:col>9</xdr:col>
      <xdr:colOff>713406</xdr:colOff>
      <xdr:row>95</xdr:row>
      <xdr:rowOff>75339</xdr:rowOff>
    </xdr:to>
    <xdr:pic>
      <xdr:nvPicPr>
        <xdr:cNvPr id="48" name="47 Imagen" descr="IND_MUN_001.wm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422912" y="18137860"/>
          <a:ext cx="509689" cy="64979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36</xdr:row>
      <xdr:rowOff>309562</xdr:rowOff>
    </xdr:from>
    <xdr:to>
      <xdr:col>8</xdr:col>
      <xdr:colOff>693954</xdr:colOff>
      <xdr:row>37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43453</xdr:colOff>
      <xdr:row>2</xdr:row>
      <xdr:rowOff>227175</xdr:rowOff>
    </xdr:from>
    <xdr:to>
      <xdr:col>1</xdr:col>
      <xdr:colOff>372</xdr:colOff>
      <xdr:row>7</xdr:row>
      <xdr:rowOff>30794</xdr:rowOff>
    </xdr:to>
    <xdr:pic>
      <xdr:nvPicPr>
        <xdr:cNvPr id="33" name="32 Imagen" descr="12.- Indé.wmf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453" y="703425"/>
          <a:ext cx="688303" cy="684021"/>
        </a:xfrm>
        <a:prstGeom prst="rect">
          <a:avLst/>
        </a:prstGeom>
      </xdr:spPr>
    </xdr:pic>
    <xdr:clientData/>
  </xdr:twoCellAnchor>
  <xdr:twoCellAnchor editAs="oneCell">
    <xdr:from>
      <xdr:col>7</xdr:col>
      <xdr:colOff>284746</xdr:colOff>
      <xdr:row>4</xdr:row>
      <xdr:rowOff>130936</xdr:rowOff>
    </xdr:from>
    <xdr:to>
      <xdr:col>7</xdr:col>
      <xdr:colOff>918593</xdr:colOff>
      <xdr:row>5</xdr:row>
      <xdr:rowOff>80661</xdr:rowOff>
    </xdr:to>
    <xdr:pic>
      <xdr:nvPicPr>
        <xdr:cNvPr id="34" name="6 Imagen" descr="MORENA.wmf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66709" y="102152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300413</xdr:colOff>
      <xdr:row>3</xdr:row>
      <xdr:rowOff>65368</xdr:rowOff>
    </xdr:from>
    <xdr:to>
      <xdr:col>6</xdr:col>
      <xdr:colOff>876437</xdr:colOff>
      <xdr:row>6</xdr:row>
      <xdr:rowOff>144235</xdr:rowOff>
    </xdr:to>
    <xdr:pic>
      <xdr:nvPicPr>
        <xdr:cNvPr id="35" name="11 Imagen" descr="PT.wmf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229851" y="779743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8</xdr:col>
      <xdr:colOff>298410</xdr:colOff>
      <xdr:row>3</xdr:row>
      <xdr:rowOff>68035</xdr:rowOff>
    </xdr:from>
    <xdr:to>
      <xdr:col>8</xdr:col>
      <xdr:colOff>863610</xdr:colOff>
      <xdr:row>6</xdr:row>
      <xdr:rowOff>132903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532898" y="78241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9</xdr:col>
      <xdr:colOff>306868</xdr:colOff>
      <xdr:row>3</xdr:row>
      <xdr:rowOff>63521</xdr:rowOff>
    </xdr:from>
    <xdr:to>
      <xdr:col>9</xdr:col>
      <xdr:colOff>872068</xdr:colOff>
      <xdr:row>6</xdr:row>
      <xdr:rowOff>128389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693881" y="777896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4</xdr:col>
      <xdr:colOff>325158</xdr:colOff>
      <xdr:row>3</xdr:row>
      <xdr:rowOff>21708</xdr:rowOff>
    </xdr:from>
    <xdr:to>
      <xdr:col>4</xdr:col>
      <xdr:colOff>843117</xdr:colOff>
      <xdr:row>7</xdr:row>
      <xdr:rowOff>13065</xdr:rowOff>
    </xdr:to>
    <xdr:pic>
      <xdr:nvPicPr>
        <xdr:cNvPr id="38" name="37 Imagen" descr="C_COMUN PAN.wmf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49546" y="736083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320084</xdr:colOff>
      <xdr:row>3</xdr:row>
      <xdr:rowOff>20444</xdr:rowOff>
    </xdr:from>
    <xdr:to>
      <xdr:col>5</xdr:col>
      <xdr:colOff>853484</xdr:colOff>
      <xdr:row>7</xdr:row>
      <xdr:rowOff>15356</xdr:rowOff>
    </xdr:to>
    <xdr:pic>
      <xdr:nvPicPr>
        <xdr:cNvPr id="39" name="38 Imagen" descr="COALICION.wmf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997" y="734819"/>
          <a:ext cx="533400" cy="647375"/>
        </a:xfrm>
        <a:prstGeom prst="rect">
          <a:avLst/>
        </a:prstGeom>
      </xdr:spPr>
    </xdr:pic>
    <xdr:clientData/>
  </xdr:twoCellAnchor>
  <xdr:twoCellAnchor editAs="oneCell">
    <xdr:from>
      <xdr:col>7</xdr:col>
      <xdr:colOff>284746</xdr:colOff>
      <xdr:row>35</xdr:row>
      <xdr:rowOff>0</xdr:rowOff>
    </xdr:from>
    <xdr:to>
      <xdr:col>7</xdr:col>
      <xdr:colOff>918593</xdr:colOff>
      <xdr:row>35</xdr:row>
      <xdr:rowOff>108186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66709" y="102152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300413</xdr:colOff>
      <xdr:row>35</xdr:row>
      <xdr:rowOff>0</xdr:rowOff>
    </xdr:from>
    <xdr:to>
      <xdr:col>6</xdr:col>
      <xdr:colOff>876437</xdr:colOff>
      <xdr:row>37</xdr:row>
      <xdr:rowOff>181910</xdr:rowOff>
    </xdr:to>
    <xdr:pic>
      <xdr:nvPicPr>
        <xdr:cNvPr id="41" name="11 Imagen" descr="PT.wmf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229851" y="779743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8</xdr:col>
      <xdr:colOff>298410</xdr:colOff>
      <xdr:row>35</xdr:row>
      <xdr:rowOff>0</xdr:rowOff>
    </xdr:from>
    <xdr:to>
      <xdr:col>8</xdr:col>
      <xdr:colOff>863610</xdr:colOff>
      <xdr:row>37</xdr:row>
      <xdr:rowOff>167911</xdr:rowOff>
    </xdr:to>
    <xdr:pic>
      <xdr:nvPicPr>
        <xdr:cNvPr id="42" name="41 Imagen" descr="NOREG.wmf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532898" y="78241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9</xdr:col>
      <xdr:colOff>306868</xdr:colOff>
      <xdr:row>35</xdr:row>
      <xdr:rowOff>0</xdr:rowOff>
    </xdr:from>
    <xdr:to>
      <xdr:col>9</xdr:col>
      <xdr:colOff>872068</xdr:colOff>
      <xdr:row>37</xdr:row>
      <xdr:rowOff>167911</xdr:rowOff>
    </xdr:to>
    <xdr:pic>
      <xdr:nvPicPr>
        <xdr:cNvPr id="43" name="42 Imagen" descr="NULOS.wmf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693881" y="777896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4</xdr:col>
      <xdr:colOff>325158</xdr:colOff>
      <xdr:row>35</xdr:row>
      <xdr:rowOff>0</xdr:rowOff>
    </xdr:from>
    <xdr:to>
      <xdr:col>4</xdr:col>
      <xdr:colOff>843117</xdr:colOff>
      <xdr:row>38</xdr:row>
      <xdr:rowOff>65825</xdr:rowOff>
    </xdr:to>
    <xdr:pic>
      <xdr:nvPicPr>
        <xdr:cNvPr id="44" name="43 Imagen" descr="C_COMUN PAN.wmf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49546" y="736083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320084</xdr:colOff>
      <xdr:row>35</xdr:row>
      <xdr:rowOff>0</xdr:rowOff>
    </xdr:from>
    <xdr:to>
      <xdr:col>5</xdr:col>
      <xdr:colOff>853484</xdr:colOff>
      <xdr:row>38</xdr:row>
      <xdr:rowOff>69380</xdr:rowOff>
    </xdr:to>
    <xdr:pic>
      <xdr:nvPicPr>
        <xdr:cNvPr id="45" name="44 Imagen" descr="COALICION.wmf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997" y="734819"/>
          <a:ext cx="533400" cy="6473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</xdr:row>
      <xdr:rowOff>309562</xdr:rowOff>
    </xdr:from>
    <xdr:to>
      <xdr:col>8</xdr:col>
      <xdr:colOff>633847</xdr:colOff>
      <xdr:row>37</xdr:row>
      <xdr:rowOff>6874</xdr:rowOff>
    </xdr:to>
    <xdr:pic>
      <xdr:nvPicPr>
        <xdr:cNvPr id="57" name="6 Imagen" descr="MORENA.wmf">
          <a:extLst>
            <a:ext uri="{FF2B5EF4-FFF2-40B4-BE49-F238E27FC236}">
              <a16:creationId xmlns:a16="http://schemas.microsoft.com/office/drawing/2014/main" id="{00000000-0008-0000-0A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234488" y="78581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250052</xdr:colOff>
      <xdr:row>36</xdr:row>
      <xdr:rowOff>127782</xdr:rowOff>
    </xdr:from>
    <xdr:to>
      <xdr:col>8</xdr:col>
      <xdr:colOff>883899</xdr:colOff>
      <xdr:row>37</xdr:row>
      <xdr:rowOff>48932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0A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84540" y="7676345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9</xdr:col>
      <xdr:colOff>298410</xdr:colOff>
      <xdr:row>35</xdr:row>
      <xdr:rowOff>68035</xdr:rowOff>
    </xdr:from>
    <xdr:to>
      <xdr:col>9</xdr:col>
      <xdr:colOff>863610</xdr:colOff>
      <xdr:row>38</xdr:row>
      <xdr:rowOff>47178</xdr:rowOff>
    </xdr:to>
    <xdr:pic>
      <xdr:nvPicPr>
        <xdr:cNvPr id="59" name="58 Imagen" descr="NOREG.wmf">
          <a:extLst>
            <a:ext uri="{FF2B5EF4-FFF2-40B4-BE49-F238E27FC236}">
              <a16:creationId xmlns:a16="http://schemas.microsoft.com/office/drawing/2014/main" id="{00000000-0008-0000-0A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685423" y="7440385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10</xdr:col>
      <xdr:colOff>297406</xdr:colOff>
      <xdr:row>35</xdr:row>
      <xdr:rowOff>63521</xdr:rowOff>
    </xdr:from>
    <xdr:to>
      <xdr:col>11</xdr:col>
      <xdr:colOff>224431</xdr:colOff>
      <xdr:row>38</xdr:row>
      <xdr:rowOff>42664</xdr:rowOff>
    </xdr:to>
    <xdr:pic>
      <xdr:nvPicPr>
        <xdr:cNvPr id="60" name="59 Imagen" descr="NULOS.wmf">
          <a:extLst>
            <a:ext uri="{FF2B5EF4-FFF2-40B4-BE49-F238E27FC236}">
              <a16:creationId xmlns:a16="http://schemas.microsoft.com/office/drawing/2014/main" id="{00000000-0008-0000-0A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836944" y="7435871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4</xdr:col>
      <xdr:colOff>60107</xdr:colOff>
      <xdr:row>36</xdr:row>
      <xdr:rowOff>309562</xdr:rowOff>
    </xdr:from>
    <xdr:to>
      <xdr:col>4</xdr:col>
      <xdr:colOff>693954</xdr:colOff>
      <xdr:row>37</xdr:row>
      <xdr:rowOff>6874</xdr:rowOff>
    </xdr:to>
    <xdr:pic>
      <xdr:nvPicPr>
        <xdr:cNvPr id="61" name="6 Imagen" descr="MORENA.wmf">
          <a:extLst>
            <a:ext uri="{FF2B5EF4-FFF2-40B4-BE49-F238E27FC236}">
              <a16:creationId xmlns:a16="http://schemas.microsoft.com/office/drawing/2014/main" id="{00000000-0008-0000-0A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142070" y="78581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281377</xdr:colOff>
      <xdr:row>35</xdr:row>
      <xdr:rowOff>57963</xdr:rowOff>
    </xdr:from>
    <xdr:to>
      <xdr:col>4</xdr:col>
      <xdr:colOff>857401</xdr:colOff>
      <xdr:row>38</xdr:row>
      <xdr:rowOff>51105</xdr:rowOff>
    </xdr:to>
    <xdr:pic>
      <xdr:nvPicPr>
        <xdr:cNvPr id="62" name="11 Imagen" descr="PT.wmf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363340" y="7430313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5</xdr:col>
      <xdr:colOff>283660</xdr:colOff>
      <xdr:row>35</xdr:row>
      <xdr:rowOff>55279</xdr:rowOff>
    </xdr:from>
    <xdr:to>
      <xdr:col>5</xdr:col>
      <xdr:colOff>859660</xdr:colOff>
      <xdr:row>38</xdr:row>
      <xdr:rowOff>56887</xdr:rowOff>
    </xdr:to>
    <xdr:pic>
      <xdr:nvPicPr>
        <xdr:cNvPr id="63" name="62 Imagen" descr="PVEM.wmf">
          <a:extLst>
            <a:ext uri="{FF2B5EF4-FFF2-40B4-BE49-F238E27FC236}">
              <a16:creationId xmlns:a16="http://schemas.microsoft.com/office/drawing/2014/main" id="{00000000-0008-0000-0A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213098" y="7427629"/>
          <a:ext cx="576000" cy="577871"/>
        </a:xfrm>
        <a:prstGeom prst="rect">
          <a:avLst/>
        </a:prstGeom>
      </xdr:spPr>
    </xdr:pic>
    <xdr:clientData/>
  </xdr:twoCellAnchor>
  <xdr:twoCellAnchor editAs="oneCell">
    <xdr:from>
      <xdr:col>2</xdr:col>
      <xdr:colOff>644822</xdr:colOff>
      <xdr:row>35</xdr:row>
      <xdr:rowOff>51027</xdr:rowOff>
    </xdr:from>
    <xdr:to>
      <xdr:col>2</xdr:col>
      <xdr:colOff>1207052</xdr:colOff>
      <xdr:row>38</xdr:row>
      <xdr:rowOff>52635</xdr:rowOff>
    </xdr:to>
    <xdr:pic>
      <xdr:nvPicPr>
        <xdr:cNvPr id="64" name="63 Imagen" descr="PRI.wmf">
          <a:extLst>
            <a:ext uri="{FF2B5EF4-FFF2-40B4-BE49-F238E27FC236}">
              <a16:creationId xmlns:a16="http://schemas.microsoft.com/office/drawing/2014/main" id="{00000000-0008-0000-0A00-00004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86039" y="8980715"/>
          <a:ext cx="562230" cy="575999"/>
        </a:xfrm>
        <a:prstGeom prst="rect">
          <a:avLst/>
        </a:prstGeom>
      </xdr:spPr>
    </xdr:pic>
    <xdr:clientData/>
  </xdr:twoCellAnchor>
  <xdr:twoCellAnchor editAs="oneCell">
    <xdr:from>
      <xdr:col>1</xdr:col>
      <xdr:colOff>251935</xdr:colOff>
      <xdr:row>35</xdr:row>
      <xdr:rowOff>39579</xdr:rowOff>
    </xdr:from>
    <xdr:to>
      <xdr:col>1</xdr:col>
      <xdr:colOff>827053</xdr:colOff>
      <xdr:row>38</xdr:row>
      <xdr:rowOff>37944</xdr:rowOff>
    </xdr:to>
    <xdr:pic>
      <xdr:nvPicPr>
        <xdr:cNvPr id="65" name="64 Imagen" descr="PAN.wmf">
          <a:extLst>
            <a:ext uri="{FF2B5EF4-FFF2-40B4-BE49-F238E27FC236}">
              <a16:creationId xmlns:a16="http://schemas.microsoft.com/office/drawing/2014/main" id="{00000000-0008-0000-0A00-000041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47103" y="8969267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3</xdr:col>
      <xdr:colOff>192248</xdr:colOff>
      <xdr:row>35</xdr:row>
      <xdr:rowOff>59346</xdr:rowOff>
    </xdr:from>
    <xdr:to>
      <xdr:col>3</xdr:col>
      <xdr:colOff>767366</xdr:colOff>
      <xdr:row>38</xdr:row>
      <xdr:rowOff>57711</xdr:rowOff>
    </xdr:to>
    <xdr:pic>
      <xdr:nvPicPr>
        <xdr:cNvPr id="66" name="14 Imagen" descr="PRD.wmf">
          <a:extLst>
            <a:ext uri="{FF2B5EF4-FFF2-40B4-BE49-F238E27FC236}">
              <a16:creationId xmlns:a16="http://schemas.microsoft.com/office/drawing/2014/main" id="{00000000-0008-0000-0A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878934" y="8989034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35</xdr:row>
      <xdr:rowOff>0</xdr:rowOff>
    </xdr:from>
    <xdr:to>
      <xdr:col>1</xdr:col>
      <xdr:colOff>909638</xdr:colOff>
      <xdr:row>37</xdr:row>
      <xdr:rowOff>148936</xdr:rowOff>
    </xdr:to>
    <xdr:sp macro="" textlink="">
      <xdr:nvSpPr>
        <xdr:cNvPr id="67" name="AutoShape 2">
          <a:extLst>
            <a:ext uri="{FF2B5EF4-FFF2-40B4-BE49-F238E27FC236}">
              <a16:creationId xmlns:a16="http://schemas.microsoft.com/office/drawing/2014/main" id="{00000000-0008-0000-0A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3924300" y="7305675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7</xdr:col>
      <xdr:colOff>60107</xdr:colOff>
      <xdr:row>36</xdr:row>
      <xdr:rowOff>309562</xdr:rowOff>
    </xdr:from>
    <xdr:to>
      <xdr:col>7</xdr:col>
      <xdr:colOff>693954</xdr:colOff>
      <xdr:row>37</xdr:row>
      <xdr:rowOff>6874</xdr:rowOff>
    </xdr:to>
    <xdr:pic>
      <xdr:nvPicPr>
        <xdr:cNvPr id="68" name="6 Imagen" descr="MORENA.wmf">
          <a:extLst>
            <a:ext uri="{FF2B5EF4-FFF2-40B4-BE49-F238E27FC236}">
              <a16:creationId xmlns:a16="http://schemas.microsoft.com/office/drawing/2014/main" id="{00000000-0008-0000-0A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142070" y="78581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6</xdr:col>
      <xdr:colOff>277339</xdr:colOff>
      <xdr:row>35</xdr:row>
      <xdr:rowOff>62963</xdr:rowOff>
    </xdr:from>
    <xdr:to>
      <xdr:col>6</xdr:col>
      <xdr:colOff>852457</xdr:colOff>
      <xdr:row>38</xdr:row>
      <xdr:rowOff>61328</xdr:rowOff>
    </xdr:to>
    <xdr:pic>
      <xdr:nvPicPr>
        <xdr:cNvPr id="69" name="9 Imagen" descr="PNA.wmf">
          <a:extLst>
            <a:ext uri="{FF2B5EF4-FFF2-40B4-BE49-F238E27FC236}">
              <a16:creationId xmlns:a16="http://schemas.microsoft.com/office/drawing/2014/main" id="{00000000-0008-0000-0A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206777" y="743531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291995</xdr:colOff>
      <xdr:row>35</xdr:row>
      <xdr:rowOff>65113</xdr:rowOff>
    </xdr:from>
    <xdr:to>
      <xdr:col>7</xdr:col>
      <xdr:colOff>867995</xdr:colOff>
      <xdr:row>38</xdr:row>
      <xdr:rowOff>63478</xdr:rowOff>
    </xdr:to>
    <xdr:pic>
      <xdr:nvPicPr>
        <xdr:cNvPr id="70" name="69 Imagen" descr="PD.wmf">
          <a:extLst>
            <a:ext uri="{FF2B5EF4-FFF2-40B4-BE49-F238E27FC236}">
              <a16:creationId xmlns:a16="http://schemas.microsoft.com/office/drawing/2014/main" id="{00000000-0008-0000-0A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373958" y="7437463"/>
          <a:ext cx="576000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35</xdr:row>
      <xdr:rowOff>0</xdr:rowOff>
    </xdr:from>
    <xdr:to>
      <xdr:col>2</xdr:col>
      <xdr:colOff>2041</xdr:colOff>
      <xdr:row>38</xdr:row>
      <xdr:rowOff>104373</xdr:rowOff>
    </xdr:to>
    <xdr:sp macro="" textlink="">
      <xdr:nvSpPr>
        <xdr:cNvPr id="11265" name="AutoShape 1">
          <a:extLst>
            <a:ext uri="{FF2B5EF4-FFF2-40B4-BE49-F238E27FC236}">
              <a16:creationId xmlns:a16="http://schemas.microsoft.com/office/drawing/2014/main" id="{00000000-0008-0000-0A00-0000012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93445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267</xdr:row>
      <xdr:rowOff>0</xdr:rowOff>
    </xdr:from>
    <xdr:to>
      <xdr:col>9</xdr:col>
      <xdr:colOff>693954</xdr:colOff>
      <xdr:row>267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122279</xdr:colOff>
      <xdr:row>2</xdr:row>
      <xdr:rowOff>231689</xdr:rowOff>
    </xdr:from>
    <xdr:to>
      <xdr:col>0</xdr:col>
      <xdr:colOff>660313</xdr:colOff>
      <xdr:row>6</xdr:row>
      <xdr:rowOff>155747</xdr:rowOff>
    </xdr:to>
    <xdr:pic>
      <xdr:nvPicPr>
        <xdr:cNvPr id="33" name="32 Imagen" descr="13.- Lerdo.wmf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2279" y="707939"/>
          <a:ext cx="538034" cy="671899"/>
        </a:xfrm>
        <a:prstGeom prst="rect">
          <a:avLst/>
        </a:prstGeom>
      </xdr:spPr>
    </xdr:pic>
    <xdr:clientData/>
  </xdr:twoCellAnchor>
  <xdr:twoCellAnchor editAs="oneCell">
    <xdr:from>
      <xdr:col>9</xdr:col>
      <xdr:colOff>100182</xdr:colOff>
      <xdr:row>3</xdr:row>
      <xdr:rowOff>82474</xdr:rowOff>
    </xdr:from>
    <xdr:to>
      <xdr:col>9</xdr:col>
      <xdr:colOff>734271</xdr:colOff>
      <xdr:row>6</xdr:row>
      <xdr:rowOff>90014</xdr:rowOff>
    </xdr:to>
    <xdr:pic>
      <xdr:nvPicPr>
        <xdr:cNvPr id="34" name="4 Imagen" descr="ES.wmf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62375" y="796849"/>
          <a:ext cx="634089" cy="528025"/>
        </a:xfrm>
        <a:prstGeom prst="rect">
          <a:avLst/>
        </a:prstGeom>
      </xdr:spPr>
    </xdr:pic>
    <xdr:clientData/>
  </xdr:twoCellAnchor>
  <xdr:twoCellAnchor editAs="oneCell">
    <xdr:from>
      <xdr:col>8</xdr:col>
      <xdr:colOff>109226</xdr:colOff>
      <xdr:row>4</xdr:row>
      <xdr:rowOff>127782</xdr:rowOff>
    </xdr:from>
    <xdr:to>
      <xdr:col>8</xdr:col>
      <xdr:colOff>743073</xdr:colOff>
      <xdr:row>5</xdr:row>
      <xdr:rowOff>67982</xdr:rowOff>
    </xdr:to>
    <xdr:pic>
      <xdr:nvPicPr>
        <xdr:cNvPr id="35" name="6 Imagen" descr="MORENA.wmf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44035" y="101974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124057</xdr:colOff>
      <xdr:row>3</xdr:row>
      <xdr:rowOff>62214</xdr:rowOff>
    </xdr:from>
    <xdr:to>
      <xdr:col>6</xdr:col>
      <xdr:colOff>700081</xdr:colOff>
      <xdr:row>6</xdr:row>
      <xdr:rowOff>112506</xdr:rowOff>
    </xdr:to>
    <xdr:pic>
      <xdr:nvPicPr>
        <xdr:cNvPr id="36" name="11 Imagen" descr="PT.wmf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404099" y="776589"/>
          <a:ext cx="576024" cy="570777"/>
        </a:xfrm>
        <a:prstGeom prst="rect">
          <a:avLst/>
        </a:prstGeom>
      </xdr:spPr>
    </xdr:pic>
    <xdr:clientData/>
  </xdr:twoCellAnchor>
  <xdr:twoCellAnchor editAs="oneCell">
    <xdr:from>
      <xdr:col>11</xdr:col>
      <xdr:colOff>129619</xdr:colOff>
      <xdr:row>3</xdr:row>
      <xdr:rowOff>71189</xdr:rowOff>
    </xdr:from>
    <xdr:to>
      <xdr:col>11</xdr:col>
      <xdr:colOff>694819</xdr:colOff>
      <xdr:row>6</xdr:row>
      <xdr:rowOff>107482</xdr:rowOff>
    </xdr:to>
    <xdr:pic>
      <xdr:nvPicPr>
        <xdr:cNvPr id="37" name="36 Imagen" descr="NOREG.wmf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546579" y="785564"/>
          <a:ext cx="565200" cy="556778"/>
        </a:xfrm>
        <a:prstGeom prst="rect">
          <a:avLst/>
        </a:prstGeom>
      </xdr:spPr>
    </xdr:pic>
    <xdr:clientData/>
  </xdr:twoCellAnchor>
  <xdr:twoCellAnchor editAs="oneCell">
    <xdr:from>
      <xdr:col>12</xdr:col>
      <xdr:colOff>125969</xdr:colOff>
      <xdr:row>3</xdr:row>
      <xdr:rowOff>70711</xdr:rowOff>
    </xdr:from>
    <xdr:to>
      <xdr:col>13</xdr:col>
      <xdr:colOff>24419</xdr:colOff>
      <xdr:row>6</xdr:row>
      <xdr:rowOff>107004</xdr:rowOff>
    </xdr:to>
    <xdr:pic>
      <xdr:nvPicPr>
        <xdr:cNvPr id="38" name="37 Imagen" descr="NULOS.wmf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370312" y="785086"/>
          <a:ext cx="565200" cy="556778"/>
        </a:xfrm>
        <a:prstGeom prst="rect">
          <a:avLst/>
        </a:prstGeom>
      </xdr:spPr>
    </xdr:pic>
    <xdr:clientData/>
  </xdr:twoCellAnchor>
  <xdr:twoCellAnchor editAs="oneCell">
    <xdr:from>
      <xdr:col>4</xdr:col>
      <xdr:colOff>156875</xdr:colOff>
      <xdr:row>3</xdr:row>
      <xdr:rowOff>18554</xdr:rowOff>
    </xdr:from>
    <xdr:to>
      <xdr:col>4</xdr:col>
      <xdr:colOff>674834</xdr:colOff>
      <xdr:row>6</xdr:row>
      <xdr:rowOff>143261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782150" y="732929"/>
          <a:ext cx="517959" cy="645192"/>
        </a:xfrm>
        <a:prstGeom prst="rect">
          <a:avLst/>
        </a:prstGeom>
      </xdr:spPr>
    </xdr:pic>
    <xdr:clientData/>
  </xdr:twoCellAnchor>
  <xdr:twoCellAnchor editAs="oneCell">
    <xdr:from>
      <xdr:col>5</xdr:col>
      <xdr:colOff>135657</xdr:colOff>
      <xdr:row>3</xdr:row>
      <xdr:rowOff>17290</xdr:rowOff>
    </xdr:from>
    <xdr:to>
      <xdr:col>5</xdr:col>
      <xdr:colOff>669057</xdr:colOff>
      <xdr:row>6</xdr:row>
      <xdr:rowOff>145552</xdr:rowOff>
    </xdr:to>
    <xdr:pic>
      <xdr:nvPicPr>
        <xdr:cNvPr id="40" name="39 Imagen" descr="COALICION.wmf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88316" y="731665"/>
          <a:ext cx="533400" cy="648747"/>
        </a:xfrm>
        <a:prstGeom prst="rect">
          <a:avLst/>
        </a:prstGeom>
      </xdr:spPr>
    </xdr:pic>
    <xdr:clientData/>
  </xdr:twoCellAnchor>
  <xdr:twoCellAnchor editAs="oneCell">
    <xdr:from>
      <xdr:col>7</xdr:col>
      <xdr:colOff>18820</xdr:colOff>
      <xdr:row>3</xdr:row>
      <xdr:rowOff>49319</xdr:rowOff>
    </xdr:from>
    <xdr:to>
      <xdr:col>8</xdr:col>
      <xdr:colOff>8251</xdr:colOff>
      <xdr:row>6</xdr:row>
      <xdr:rowOff>108927</xdr:rowOff>
    </xdr:to>
    <xdr:pic>
      <xdr:nvPicPr>
        <xdr:cNvPr id="41" name="40 Imagen" descr="MC.wmf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126246" y="763694"/>
          <a:ext cx="770481" cy="580093"/>
        </a:xfrm>
        <a:prstGeom prst="rect">
          <a:avLst/>
        </a:prstGeom>
      </xdr:spPr>
    </xdr:pic>
    <xdr:clientData/>
  </xdr:twoCellAnchor>
  <xdr:twoCellAnchor editAs="oneCell">
    <xdr:from>
      <xdr:col>10</xdr:col>
      <xdr:colOff>24217</xdr:colOff>
      <xdr:row>3</xdr:row>
      <xdr:rowOff>169514</xdr:rowOff>
    </xdr:from>
    <xdr:to>
      <xdr:col>11</xdr:col>
      <xdr:colOff>485</xdr:colOff>
      <xdr:row>6</xdr:row>
      <xdr:rowOff>40520</xdr:rowOff>
    </xdr:to>
    <xdr:pic>
      <xdr:nvPicPr>
        <xdr:cNvPr id="43" name="42 Imagen" descr="IND_MUN_013.wmf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613793" y="883889"/>
          <a:ext cx="766843" cy="391491"/>
        </a:xfrm>
        <a:prstGeom prst="rect">
          <a:avLst/>
        </a:prstGeom>
      </xdr:spPr>
    </xdr:pic>
    <xdr:clientData/>
  </xdr:twoCellAnchor>
  <xdr:twoCellAnchor editAs="oneCell">
    <xdr:from>
      <xdr:col>9</xdr:col>
      <xdr:colOff>105270</xdr:colOff>
      <xdr:row>267</xdr:row>
      <xdr:rowOff>0</xdr:rowOff>
    </xdr:from>
    <xdr:to>
      <xdr:col>9</xdr:col>
      <xdr:colOff>739359</xdr:colOff>
      <xdr:row>269</xdr:row>
      <xdr:rowOff>145327</xdr:rowOff>
    </xdr:to>
    <xdr:pic>
      <xdr:nvPicPr>
        <xdr:cNvPr id="44" name="4 Imagen" descr="ES.wmf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61776" y="49372703"/>
          <a:ext cx="634089" cy="523947"/>
        </a:xfrm>
        <a:prstGeom prst="rect">
          <a:avLst/>
        </a:prstGeom>
      </xdr:spPr>
    </xdr:pic>
    <xdr:clientData/>
  </xdr:twoCellAnchor>
  <xdr:twoCellAnchor editAs="oneCell">
    <xdr:from>
      <xdr:col>8</xdr:col>
      <xdr:colOff>114314</xdr:colOff>
      <xdr:row>267</xdr:row>
      <xdr:rowOff>0</xdr:rowOff>
    </xdr:from>
    <xdr:to>
      <xdr:col>8</xdr:col>
      <xdr:colOff>748161</xdr:colOff>
      <xdr:row>267</xdr:row>
      <xdr:rowOff>102125</xdr:rowOff>
    </xdr:to>
    <xdr:pic>
      <xdr:nvPicPr>
        <xdr:cNvPr id="45" name="6 Imagen" descr="MORENA.wmf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42795" y="49596606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129145</xdr:colOff>
      <xdr:row>267</xdr:row>
      <xdr:rowOff>0</xdr:rowOff>
    </xdr:from>
    <xdr:to>
      <xdr:col>6</xdr:col>
      <xdr:colOff>705169</xdr:colOff>
      <xdr:row>269</xdr:row>
      <xdr:rowOff>184831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401575" y="49355691"/>
          <a:ext cx="576024" cy="563451"/>
        </a:xfrm>
        <a:prstGeom prst="rect">
          <a:avLst/>
        </a:prstGeom>
      </xdr:spPr>
    </xdr:pic>
    <xdr:clientData/>
  </xdr:twoCellAnchor>
  <xdr:twoCellAnchor editAs="oneCell">
    <xdr:from>
      <xdr:col>11</xdr:col>
      <xdr:colOff>134707</xdr:colOff>
      <xdr:row>267</xdr:row>
      <xdr:rowOff>0</xdr:rowOff>
    </xdr:from>
    <xdr:to>
      <xdr:col>11</xdr:col>
      <xdr:colOff>699907</xdr:colOff>
      <xdr:row>269</xdr:row>
      <xdr:rowOff>170832</xdr:rowOff>
    </xdr:to>
    <xdr:pic>
      <xdr:nvPicPr>
        <xdr:cNvPr id="47" name="46 Imagen" descr="NOREG.wmf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547264" y="49364666"/>
          <a:ext cx="565200" cy="549452"/>
        </a:xfrm>
        <a:prstGeom prst="rect">
          <a:avLst/>
        </a:prstGeom>
      </xdr:spPr>
    </xdr:pic>
    <xdr:clientData/>
  </xdr:twoCellAnchor>
  <xdr:twoCellAnchor editAs="oneCell">
    <xdr:from>
      <xdr:col>12</xdr:col>
      <xdr:colOff>131057</xdr:colOff>
      <xdr:row>267</xdr:row>
      <xdr:rowOff>0</xdr:rowOff>
    </xdr:from>
    <xdr:to>
      <xdr:col>13</xdr:col>
      <xdr:colOff>29507</xdr:colOff>
      <xdr:row>269</xdr:row>
      <xdr:rowOff>170832</xdr:rowOff>
    </xdr:to>
    <xdr:pic>
      <xdr:nvPicPr>
        <xdr:cNvPr id="48" name="47 Imagen" descr="NULOS.wmf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371640" y="49364188"/>
          <a:ext cx="565200" cy="549452"/>
        </a:xfrm>
        <a:prstGeom prst="rect">
          <a:avLst/>
        </a:prstGeom>
      </xdr:spPr>
    </xdr:pic>
    <xdr:clientData/>
  </xdr:twoCellAnchor>
  <xdr:twoCellAnchor editAs="oneCell">
    <xdr:from>
      <xdr:col>4</xdr:col>
      <xdr:colOff>161963</xdr:colOff>
      <xdr:row>267</xdr:row>
      <xdr:rowOff>0</xdr:rowOff>
    </xdr:from>
    <xdr:to>
      <xdr:col>4</xdr:col>
      <xdr:colOff>679922</xdr:colOff>
      <xdr:row>270</xdr:row>
      <xdr:rowOff>73509</xdr:rowOff>
    </xdr:to>
    <xdr:pic>
      <xdr:nvPicPr>
        <xdr:cNvPr id="49" name="48 Imagen" descr="C_COMUN PAN.wmf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778341" y="49312031"/>
          <a:ext cx="517959" cy="637866"/>
        </a:xfrm>
        <a:prstGeom prst="rect">
          <a:avLst/>
        </a:prstGeom>
      </xdr:spPr>
    </xdr:pic>
    <xdr:clientData/>
  </xdr:twoCellAnchor>
  <xdr:twoCellAnchor editAs="oneCell">
    <xdr:from>
      <xdr:col>5</xdr:col>
      <xdr:colOff>140745</xdr:colOff>
      <xdr:row>267</xdr:row>
      <xdr:rowOff>0</xdr:rowOff>
    </xdr:from>
    <xdr:to>
      <xdr:col>5</xdr:col>
      <xdr:colOff>674145</xdr:colOff>
      <xdr:row>270</xdr:row>
      <xdr:rowOff>73817</xdr:rowOff>
    </xdr:to>
    <xdr:pic>
      <xdr:nvPicPr>
        <xdr:cNvPr id="50" name="49 Imagen" descr="COALICION.wmf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85148" y="49310767"/>
          <a:ext cx="533400" cy="641421"/>
        </a:xfrm>
        <a:prstGeom prst="rect">
          <a:avLst/>
        </a:prstGeom>
      </xdr:spPr>
    </xdr:pic>
    <xdr:clientData/>
  </xdr:twoCellAnchor>
  <xdr:twoCellAnchor editAs="oneCell">
    <xdr:from>
      <xdr:col>7</xdr:col>
      <xdr:colOff>23908</xdr:colOff>
      <xdr:row>267</xdr:row>
      <xdr:rowOff>0</xdr:rowOff>
    </xdr:from>
    <xdr:to>
      <xdr:col>8</xdr:col>
      <xdr:colOff>1433</xdr:colOff>
      <xdr:row>270</xdr:row>
      <xdr:rowOff>3647</xdr:rowOff>
    </xdr:to>
    <xdr:pic>
      <xdr:nvPicPr>
        <xdr:cNvPr id="51" name="50 Imagen" descr="MC.wmf">
          <a:extLst>
            <a:ext uri="{FF2B5EF4-FFF2-40B4-BE49-F238E27FC236}">
              <a16:creationId xmlns:a16="http://schemas.microsoft.com/office/drawing/2014/main" id="{00000000-0008-0000-0B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124363" y="49342796"/>
          <a:ext cx="770481" cy="572767"/>
        </a:xfrm>
        <a:prstGeom prst="rect">
          <a:avLst/>
        </a:prstGeom>
      </xdr:spPr>
    </xdr:pic>
    <xdr:clientData/>
  </xdr:twoCellAnchor>
  <xdr:twoCellAnchor editAs="oneCell">
    <xdr:from>
      <xdr:col>10</xdr:col>
      <xdr:colOff>29305</xdr:colOff>
      <xdr:row>267</xdr:row>
      <xdr:rowOff>0</xdr:rowOff>
    </xdr:from>
    <xdr:to>
      <xdr:col>11</xdr:col>
      <xdr:colOff>5573</xdr:colOff>
      <xdr:row>269</xdr:row>
      <xdr:rowOff>23062</xdr:rowOff>
    </xdr:to>
    <xdr:pic>
      <xdr:nvPicPr>
        <xdr:cNvPr id="52" name="51 Imagen" descr="IND_MUN_013.wmf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613837" y="49457707"/>
          <a:ext cx="766843" cy="394537"/>
        </a:xfrm>
        <a:prstGeom prst="rect">
          <a:avLst/>
        </a:prstGeom>
      </xdr:spPr>
    </xdr:pic>
    <xdr:clientData/>
  </xdr:twoCellAnchor>
  <xdr:twoCellAnchor editAs="oneCell">
    <xdr:from>
      <xdr:col>10</xdr:col>
      <xdr:colOff>75672</xdr:colOff>
      <xdr:row>267</xdr:row>
      <xdr:rowOff>0</xdr:rowOff>
    </xdr:from>
    <xdr:to>
      <xdr:col>10</xdr:col>
      <xdr:colOff>709761</xdr:colOff>
      <xdr:row>269</xdr:row>
      <xdr:rowOff>127168</xdr:rowOff>
    </xdr:to>
    <xdr:pic>
      <xdr:nvPicPr>
        <xdr:cNvPr id="53" name="4 Imagen" descr="ES.wmf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60204" y="50983238"/>
          <a:ext cx="634089" cy="515312"/>
        </a:xfrm>
        <a:prstGeom prst="rect">
          <a:avLst/>
        </a:prstGeom>
      </xdr:spPr>
    </xdr:pic>
    <xdr:clientData/>
  </xdr:twoCellAnchor>
  <xdr:twoCellAnchor editAs="oneCell">
    <xdr:from>
      <xdr:col>9</xdr:col>
      <xdr:colOff>112968</xdr:colOff>
      <xdr:row>267</xdr:row>
      <xdr:rowOff>0</xdr:rowOff>
    </xdr:from>
    <xdr:to>
      <xdr:col>9</xdr:col>
      <xdr:colOff>746815</xdr:colOff>
      <xdr:row>267</xdr:row>
      <xdr:rowOff>111650</xdr:rowOff>
    </xdr:to>
    <xdr:pic>
      <xdr:nvPicPr>
        <xdr:cNvPr id="54" name="6 Imagen" descr="MORENA.wmf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69474" y="5118804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12</xdr:col>
      <xdr:colOff>117217</xdr:colOff>
      <xdr:row>267</xdr:row>
      <xdr:rowOff>0</xdr:rowOff>
    </xdr:from>
    <xdr:to>
      <xdr:col>13</xdr:col>
      <xdr:colOff>15667</xdr:colOff>
      <xdr:row>269</xdr:row>
      <xdr:rowOff>135788</xdr:rowOff>
    </xdr:to>
    <xdr:pic>
      <xdr:nvPicPr>
        <xdr:cNvPr id="55" name="54 Imagen" descr="NOREG.wmf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357800" y="50997390"/>
          <a:ext cx="565200" cy="523932"/>
        </a:xfrm>
        <a:prstGeom prst="rect">
          <a:avLst/>
        </a:prstGeom>
      </xdr:spPr>
    </xdr:pic>
    <xdr:clientData/>
  </xdr:twoCellAnchor>
  <xdr:twoCellAnchor editAs="oneCell">
    <xdr:from>
      <xdr:col>13</xdr:col>
      <xdr:colOff>69171</xdr:colOff>
      <xdr:row>267</xdr:row>
      <xdr:rowOff>0</xdr:rowOff>
    </xdr:from>
    <xdr:to>
      <xdr:col>13</xdr:col>
      <xdr:colOff>634371</xdr:colOff>
      <xdr:row>269</xdr:row>
      <xdr:rowOff>140551</xdr:rowOff>
    </xdr:to>
    <xdr:pic>
      <xdr:nvPicPr>
        <xdr:cNvPr id="56" name="55 Imagen" descr="NULOS.wmf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2145804" y="50448881"/>
          <a:ext cx="565200" cy="526642"/>
        </a:xfrm>
        <a:prstGeom prst="rect">
          <a:avLst/>
        </a:prstGeom>
      </xdr:spPr>
    </xdr:pic>
    <xdr:clientData/>
  </xdr:twoCellAnchor>
  <xdr:twoCellAnchor editAs="oneCell">
    <xdr:from>
      <xdr:col>8</xdr:col>
      <xdr:colOff>18527</xdr:colOff>
      <xdr:row>267</xdr:row>
      <xdr:rowOff>0</xdr:rowOff>
    </xdr:from>
    <xdr:to>
      <xdr:col>9</xdr:col>
      <xdr:colOff>7958</xdr:colOff>
      <xdr:row>269</xdr:row>
      <xdr:rowOff>160186</xdr:rowOff>
    </xdr:to>
    <xdr:pic>
      <xdr:nvPicPr>
        <xdr:cNvPr id="57" name="56 Imagen" descr="MC.wmf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947008" y="50966227"/>
          <a:ext cx="770481" cy="548330"/>
        </a:xfrm>
        <a:prstGeom prst="rect">
          <a:avLst/>
        </a:prstGeom>
      </xdr:spPr>
    </xdr:pic>
    <xdr:clientData/>
  </xdr:twoCellAnchor>
  <xdr:twoCellAnchor editAs="oneCell">
    <xdr:from>
      <xdr:col>11</xdr:col>
      <xdr:colOff>36031</xdr:colOff>
      <xdr:row>267</xdr:row>
      <xdr:rowOff>0</xdr:rowOff>
    </xdr:from>
    <xdr:to>
      <xdr:col>12</xdr:col>
      <xdr:colOff>393</xdr:colOff>
      <xdr:row>269</xdr:row>
      <xdr:rowOff>5948</xdr:rowOff>
    </xdr:to>
    <xdr:pic>
      <xdr:nvPicPr>
        <xdr:cNvPr id="58" name="57 Imagen" descr="IND_MUN_013.wmf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448588" y="51049589"/>
          <a:ext cx="766843" cy="394092"/>
        </a:xfrm>
        <a:prstGeom prst="rect">
          <a:avLst/>
        </a:prstGeom>
      </xdr:spPr>
    </xdr:pic>
    <xdr:clientData/>
  </xdr:twoCellAnchor>
  <xdr:twoCellAnchor editAs="oneCell">
    <xdr:from>
      <xdr:col>5</xdr:col>
      <xdr:colOff>140101</xdr:colOff>
      <xdr:row>267</xdr:row>
      <xdr:rowOff>0</xdr:rowOff>
    </xdr:from>
    <xdr:to>
      <xdr:col>5</xdr:col>
      <xdr:colOff>715219</xdr:colOff>
      <xdr:row>269</xdr:row>
      <xdr:rowOff>156093</xdr:rowOff>
    </xdr:to>
    <xdr:pic>
      <xdr:nvPicPr>
        <xdr:cNvPr id="59" name="7 Imagen" descr="PVEM.wmf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584504" y="50954284"/>
          <a:ext cx="575118" cy="544237"/>
        </a:xfrm>
        <a:prstGeom prst="rect">
          <a:avLst/>
        </a:prstGeom>
      </xdr:spPr>
    </xdr:pic>
    <xdr:clientData/>
  </xdr:twoCellAnchor>
  <xdr:twoCellAnchor editAs="oneCell">
    <xdr:from>
      <xdr:col>6</xdr:col>
      <xdr:colOff>124941</xdr:colOff>
      <xdr:row>267</xdr:row>
      <xdr:rowOff>0</xdr:rowOff>
    </xdr:from>
    <xdr:to>
      <xdr:col>6</xdr:col>
      <xdr:colOff>700059</xdr:colOff>
      <xdr:row>269</xdr:row>
      <xdr:rowOff>146568</xdr:rowOff>
    </xdr:to>
    <xdr:pic>
      <xdr:nvPicPr>
        <xdr:cNvPr id="60" name="9 Imagen" descr="PNA.wmf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396250" y="50417542"/>
          <a:ext cx="575118" cy="532659"/>
        </a:xfrm>
        <a:prstGeom prst="rect">
          <a:avLst/>
        </a:prstGeom>
      </xdr:spPr>
    </xdr:pic>
    <xdr:clientData/>
  </xdr:twoCellAnchor>
  <xdr:twoCellAnchor editAs="oneCell">
    <xdr:from>
      <xdr:col>4</xdr:col>
      <xdr:colOff>128871</xdr:colOff>
      <xdr:row>267</xdr:row>
      <xdr:rowOff>0</xdr:rowOff>
    </xdr:from>
    <xdr:to>
      <xdr:col>4</xdr:col>
      <xdr:colOff>703989</xdr:colOff>
      <xdr:row>269</xdr:row>
      <xdr:rowOff>146568</xdr:rowOff>
    </xdr:to>
    <xdr:pic>
      <xdr:nvPicPr>
        <xdr:cNvPr id="61" name="11 Imagen" descr="PT.wmf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745249" y="50965978"/>
          <a:ext cx="575118" cy="534712"/>
        </a:xfrm>
        <a:prstGeom prst="rect">
          <a:avLst/>
        </a:prstGeom>
      </xdr:spPr>
    </xdr:pic>
    <xdr:clientData/>
  </xdr:twoCellAnchor>
  <xdr:twoCellAnchor editAs="oneCell">
    <xdr:from>
      <xdr:col>2</xdr:col>
      <xdr:colOff>657075</xdr:colOff>
      <xdr:row>267</xdr:row>
      <xdr:rowOff>0</xdr:rowOff>
    </xdr:from>
    <xdr:to>
      <xdr:col>2</xdr:col>
      <xdr:colOff>1232021</xdr:colOff>
      <xdr:row>269</xdr:row>
      <xdr:rowOff>146568</xdr:rowOff>
    </xdr:to>
    <xdr:pic>
      <xdr:nvPicPr>
        <xdr:cNvPr id="62" name="13 Imagen" descr="PRI.wmf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91720" y="50949432"/>
          <a:ext cx="574946" cy="53471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121280</xdr:colOff>
      <xdr:row>267</xdr:row>
      <xdr:rowOff>0</xdr:rowOff>
    </xdr:from>
    <xdr:to>
      <xdr:col>7</xdr:col>
      <xdr:colOff>697280</xdr:colOff>
      <xdr:row>269</xdr:row>
      <xdr:rowOff>151331</xdr:rowOff>
    </xdr:to>
    <xdr:pic>
      <xdr:nvPicPr>
        <xdr:cNvPr id="63" name="62 Imagen" descr="PD.wmf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221735" y="50975713"/>
          <a:ext cx="576000" cy="5394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247451</xdr:colOff>
      <xdr:row>267</xdr:row>
      <xdr:rowOff>0</xdr:rowOff>
    </xdr:from>
    <xdr:to>
      <xdr:col>1</xdr:col>
      <xdr:colOff>822569</xdr:colOff>
      <xdr:row>269</xdr:row>
      <xdr:rowOff>165618</xdr:rowOff>
    </xdr:to>
    <xdr:pic>
      <xdr:nvPicPr>
        <xdr:cNvPr id="64" name="63 Imagen" descr="PAN.wmf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37780" y="50417140"/>
          <a:ext cx="575118" cy="551709"/>
        </a:xfrm>
        <a:prstGeom prst="rect">
          <a:avLst/>
        </a:prstGeom>
      </xdr:spPr>
    </xdr:pic>
    <xdr:clientData/>
  </xdr:twoCellAnchor>
  <xdr:twoCellAnchor editAs="oneCell">
    <xdr:from>
      <xdr:col>3</xdr:col>
      <xdr:colOff>168840</xdr:colOff>
      <xdr:row>267</xdr:row>
      <xdr:rowOff>0</xdr:rowOff>
    </xdr:from>
    <xdr:to>
      <xdr:col>3</xdr:col>
      <xdr:colOff>743958</xdr:colOff>
      <xdr:row>269</xdr:row>
      <xdr:rowOff>156093</xdr:rowOff>
    </xdr:to>
    <xdr:pic>
      <xdr:nvPicPr>
        <xdr:cNvPr id="65" name="14 Imagen" descr="PRD.wmf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854366" y="50972001"/>
          <a:ext cx="575118" cy="54423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65</xdr:row>
      <xdr:rowOff>0</xdr:rowOff>
    </xdr:from>
    <xdr:to>
      <xdr:col>8</xdr:col>
      <xdr:colOff>693954</xdr:colOff>
      <xdr:row>65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127428</xdr:colOff>
      <xdr:row>2</xdr:row>
      <xdr:rowOff>229114</xdr:rowOff>
    </xdr:from>
    <xdr:to>
      <xdr:col>0</xdr:col>
      <xdr:colOff>629663</xdr:colOff>
      <xdr:row>6</xdr:row>
      <xdr:rowOff>140301</xdr:rowOff>
    </xdr:to>
    <xdr:pic>
      <xdr:nvPicPr>
        <xdr:cNvPr id="33" name="32 Imagen" descr="14.- Mapimí.wmf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428" y="705364"/>
          <a:ext cx="502235" cy="659028"/>
        </a:xfrm>
        <a:prstGeom prst="rect">
          <a:avLst/>
        </a:prstGeom>
      </xdr:spPr>
    </xdr:pic>
    <xdr:clientData/>
  </xdr:twoCellAnchor>
  <xdr:twoCellAnchor editAs="oneCell">
    <xdr:from>
      <xdr:col>10</xdr:col>
      <xdr:colOff>184899</xdr:colOff>
      <xdr:row>3</xdr:row>
      <xdr:rowOff>71189</xdr:rowOff>
    </xdr:from>
    <xdr:to>
      <xdr:col>10</xdr:col>
      <xdr:colOff>750099</xdr:colOff>
      <xdr:row>6</xdr:row>
      <xdr:rowOff>107482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20022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168491</xdr:colOff>
      <xdr:row>3</xdr:row>
      <xdr:rowOff>70711</xdr:rowOff>
    </xdr:from>
    <xdr:to>
      <xdr:col>12</xdr:col>
      <xdr:colOff>66941</xdr:colOff>
      <xdr:row>6</xdr:row>
      <xdr:rowOff>107004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39105" y="78508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125695</xdr:colOff>
      <xdr:row>3</xdr:row>
      <xdr:rowOff>82474</xdr:rowOff>
    </xdr:from>
    <xdr:to>
      <xdr:col>9</xdr:col>
      <xdr:colOff>759784</xdr:colOff>
      <xdr:row>6</xdr:row>
      <xdr:rowOff>90014</xdr:rowOff>
    </xdr:to>
    <xdr:pic>
      <xdr:nvPicPr>
        <xdr:cNvPr id="36" name="4 Imagen" descr="ES.wmf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25327" y="79684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151748</xdr:colOff>
      <xdr:row>4</xdr:row>
      <xdr:rowOff>127782</xdr:rowOff>
    </xdr:from>
    <xdr:to>
      <xdr:col>8</xdr:col>
      <xdr:colOff>785595</xdr:colOff>
      <xdr:row>5</xdr:row>
      <xdr:rowOff>67982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5889" y="10164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175084</xdr:colOff>
      <xdr:row>3</xdr:row>
      <xdr:rowOff>62214</xdr:rowOff>
    </xdr:from>
    <xdr:to>
      <xdr:col>6</xdr:col>
      <xdr:colOff>751108</xdr:colOff>
      <xdr:row>6</xdr:row>
      <xdr:rowOff>112506</xdr:rowOff>
    </xdr:to>
    <xdr:pic>
      <xdr:nvPicPr>
        <xdr:cNvPr id="38" name="11 Imagen" descr="PT.wmf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68243" y="776589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220658</xdr:colOff>
      <xdr:row>3</xdr:row>
      <xdr:rowOff>18554</xdr:rowOff>
    </xdr:from>
    <xdr:to>
      <xdr:col>4</xdr:col>
      <xdr:colOff>738617</xdr:colOff>
      <xdr:row>6</xdr:row>
      <xdr:rowOff>143261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42835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165422</xdr:colOff>
      <xdr:row>3</xdr:row>
      <xdr:rowOff>17290</xdr:rowOff>
    </xdr:from>
    <xdr:to>
      <xdr:col>5</xdr:col>
      <xdr:colOff>698822</xdr:colOff>
      <xdr:row>6</xdr:row>
      <xdr:rowOff>145552</xdr:rowOff>
    </xdr:to>
    <xdr:pic>
      <xdr:nvPicPr>
        <xdr:cNvPr id="40" name="39 Imagen" descr="COALICION.wmf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23090" y="731665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3</xdr:row>
      <xdr:rowOff>45067</xdr:rowOff>
    </xdr:from>
    <xdr:to>
      <xdr:col>7</xdr:col>
      <xdr:colOff>853084</xdr:colOff>
      <xdr:row>6</xdr:row>
      <xdr:rowOff>104675</xdr:rowOff>
    </xdr:to>
    <xdr:pic>
      <xdr:nvPicPr>
        <xdr:cNvPr id="41" name="40 Imagen" descr="MC.wmf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11253" y="759442"/>
          <a:ext cx="770481" cy="576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184899</xdr:colOff>
      <xdr:row>65</xdr:row>
      <xdr:rowOff>0</xdr:rowOff>
    </xdr:from>
    <xdr:to>
      <xdr:col>10</xdr:col>
      <xdr:colOff>750099</xdr:colOff>
      <xdr:row>67</xdr:row>
      <xdr:rowOff>169643</xdr:rowOff>
    </xdr:to>
    <xdr:pic>
      <xdr:nvPicPr>
        <xdr:cNvPr id="42" name="41 Imagen" descr="NOREG.wmf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20022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168491</xdr:colOff>
      <xdr:row>65</xdr:row>
      <xdr:rowOff>0</xdr:rowOff>
    </xdr:from>
    <xdr:to>
      <xdr:col>12</xdr:col>
      <xdr:colOff>66941</xdr:colOff>
      <xdr:row>67</xdr:row>
      <xdr:rowOff>169643</xdr:rowOff>
    </xdr:to>
    <xdr:pic>
      <xdr:nvPicPr>
        <xdr:cNvPr id="43" name="42 Imagen" descr="NULOS.wmf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39105" y="78508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125695</xdr:colOff>
      <xdr:row>65</xdr:row>
      <xdr:rowOff>0</xdr:rowOff>
    </xdr:from>
    <xdr:to>
      <xdr:col>9</xdr:col>
      <xdr:colOff>759784</xdr:colOff>
      <xdr:row>67</xdr:row>
      <xdr:rowOff>140890</xdr:rowOff>
    </xdr:to>
    <xdr:pic>
      <xdr:nvPicPr>
        <xdr:cNvPr id="44" name="4 Imagen" descr="ES.wmf">
          <a:extLst>
            <a:ext uri="{FF2B5EF4-FFF2-40B4-BE49-F238E27FC236}">
              <a16:creationId xmlns:a16="http://schemas.microsoft.com/office/drawing/2014/main" id="{00000000-0008-0000-0C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25327" y="79684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151748</xdr:colOff>
      <xdr:row>65</xdr:row>
      <xdr:rowOff>0</xdr:rowOff>
    </xdr:from>
    <xdr:to>
      <xdr:col>8</xdr:col>
      <xdr:colOff>785595</xdr:colOff>
      <xdr:row>65</xdr:row>
      <xdr:rowOff>111650</xdr:rowOff>
    </xdr:to>
    <xdr:pic>
      <xdr:nvPicPr>
        <xdr:cNvPr id="45" name="6 Imagen" descr="MORENA.wmf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5889" y="10164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175084</xdr:colOff>
      <xdr:row>65</xdr:row>
      <xdr:rowOff>0</xdr:rowOff>
    </xdr:from>
    <xdr:to>
      <xdr:col>6</xdr:col>
      <xdr:colOff>751108</xdr:colOff>
      <xdr:row>67</xdr:row>
      <xdr:rowOff>183642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68243" y="776589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220658</xdr:colOff>
      <xdr:row>65</xdr:row>
      <xdr:rowOff>0</xdr:rowOff>
    </xdr:from>
    <xdr:to>
      <xdr:col>4</xdr:col>
      <xdr:colOff>738617</xdr:colOff>
      <xdr:row>68</xdr:row>
      <xdr:rowOff>67557</xdr:rowOff>
    </xdr:to>
    <xdr:pic>
      <xdr:nvPicPr>
        <xdr:cNvPr id="47" name="46 Imagen" descr="C_COMUN PAN.wmf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42835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165422</xdr:colOff>
      <xdr:row>65</xdr:row>
      <xdr:rowOff>0</xdr:rowOff>
    </xdr:from>
    <xdr:to>
      <xdr:col>5</xdr:col>
      <xdr:colOff>698822</xdr:colOff>
      <xdr:row>68</xdr:row>
      <xdr:rowOff>71112</xdr:rowOff>
    </xdr:to>
    <xdr:pic>
      <xdr:nvPicPr>
        <xdr:cNvPr id="48" name="47 Imagen" descr="COALICION.wmf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23090" y="731665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65</xdr:row>
      <xdr:rowOff>0</xdr:rowOff>
    </xdr:from>
    <xdr:to>
      <xdr:col>7</xdr:col>
      <xdr:colOff>853084</xdr:colOff>
      <xdr:row>68</xdr:row>
      <xdr:rowOff>2458</xdr:rowOff>
    </xdr:to>
    <xdr:pic>
      <xdr:nvPicPr>
        <xdr:cNvPr id="49" name="48 Imagen" descr="MC.wmf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11253" y="759442"/>
          <a:ext cx="770481" cy="576850"/>
        </a:xfrm>
        <a:prstGeom prst="rect">
          <a:avLst/>
        </a:prstGeom>
      </xdr:spPr>
    </xdr:pic>
    <xdr:clientData/>
  </xdr:twoCellAnchor>
  <xdr:twoCellAnchor editAs="oneCell">
    <xdr:from>
      <xdr:col>11</xdr:col>
      <xdr:colOff>181078</xdr:colOff>
      <xdr:row>65</xdr:row>
      <xdr:rowOff>0</xdr:rowOff>
    </xdr:from>
    <xdr:to>
      <xdr:col>12</xdr:col>
      <xdr:colOff>79528</xdr:colOff>
      <xdr:row>67</xdr:row>
      <xdr:rowOff>136305</xdr:rowOff>
    </xdr:to>
    <xdr:pic>
      <xdr:nvPicPr>
        <xdr:cNvPr id="50" name="49 Imagen" descr="NOREG.wmf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51692" y="15010579"/>
          <a:ext cx="565200" cy="520196"/>
        </a:xfrm>
        <a:prstGeom prst="rect">
          <a:avLst/>
        </a:prstGeom>
      </xdr:spPr>
    </xdr:pic>
    <xdr:clientData/>
  </xdr:twoCellAnchor>
  <xdr:twoCellAnchor editAs="oneCell">
    <xdr:from>
      <xdr:col>12</xdr:col>
      <xdr:colOff>73501</xdr:colOff>
      <xdr:row>65</xdr:row>
      <xdr:rowOff>0</xdr:rowOff>
    </xdr:from>
    <xdr:to>
      <xdr:col>13</xdr:col>
      <xdr:colOff>526</xdr:colOff>
      <xdr:row>67</xdr:row>
      <xdr:rowOff>141068</xdr:rowOff>
    </xdr:to>
    <xdr:pic>
      <xdr:nvPicPr>
        <xdr:cNvPr id="51" name="50 Imagen" descr="NULOS.wmf">
          <a:extLst>
            <a:ext uri="{FF2B5EF4-FFF2-40B4-BE49-F238E27FC236}">
              <a16:creationId xmlns:a16="http://schemas.microsoft.com/office/drawing/2014/main" id="{00000000-0008-0000-0C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79606" y="15010965"/>
          <a:ext cx="565200" cy="524959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65</xdr:row>
      <xdr:rowOff>0</xdr:rowOff>
    </xdr:from>
    <xdr:to>
      <xdr:col>9</xdr:col>
      <xdr:colOff>693954</xdr:colOff>
      <xdr:row>65</xdr:row>
      <xdr:rowOff>2112</xdr:rowOff>
    </xdr:to>
    <xdr:pic>
      <xdr:nvPicPr>
        <xdr:cNvPr id="52" name="6 Imagen" descr="MORENA.wmf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4441983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152290</xdr:colOff>
      <xdr:row>65</xdr:row>
      <xdr:rowOff>0</xdr:rowOff>
    </xdr:from>
    <xdr:to>
      <xdr:col>10</xdr:col>
      <xdr:colOff>786379</xdr:colOff>
      <xdr:row>67</xdr:row>
      <xdr:rowOff>126602</xdr:rowOff>
    </xdr:to>
    <xdr:pic>
      <xdr:nvPicPr>
        <xdr:cNvPr id="53" name="4 Imagen" descr="ES.wmf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387413" y="15026547"/>
          <a:ext cx="634089" cy="510493"/>
        </a:xfrm>
        <a:prstGeom prst="rect">
          <a:avLst/>
        </a:prstGeom>
      </xdr:spPr>
    </xdr:pic>
    <xdr:clientData/>
  </xdr:twoCellAnchor>
  <xdr:twoCellAnchor editAs="oneCell">
    <xdr:from>
      <xdr:col>9</xdr:col>
      <xdr:colOff>172577</xdr:colOff>
      <xdr:row>65</xdr:row>
      <xdr:rowOff>0</xdr:rowOff>
    </xdr:from>
    <xdr:to>
      <xdr:col>9</xdr:col>
      <xdr:colOff>806424</xdr:colOff>
      <xdr:row>65</xdr:row>
      <xdr:rowOff>111650</xdr:rowOff>
    </xdr:to>
    <xdr:pic>
      <xdr:nvPicPr>
        <xdr:cNvPr id="54" name="6 Imagen" descr="MORENA.wmf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72209" y="1523026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103649</xdr:colOff>
      <xdr:row>65</xdr:row>
      <xdr:rowOff>0</xdr:rowOff>
    </xdr:from>
    <xdr:to>
      <xdr:col>8</xdr:col>
      <xdr:colOff>864605</xdr:colOff>
      <xdr:row>67</xdr:row>
      <xdr:rowOff>159620</xdr:rowOff>
    </xdr:to>
    <xdr:pic>
      <xdr:nvPicPr>
        <xdr:cNvPr id="55" name="54 Imagen" descr="MC.wmf">
          <a:extLst>
            <a:ext uri="{FF2B5EF4-FFF2-40B4-BE49-F238E27FC236}">
              <a16:creationId xmlns:a16="http://schemas.microsoft.com/office/drawing/2014/main" id="{00000000-0008-0000-0C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67790" y="15013789"/>
          <a:ext cx="770481" cy="543511"/>
        </a:xfrm>
        <a:prstGeom prst="rect">
          <a:avLst/>
        </a:prstGeom>
      </xdr:spPr>
    </xdr:pic>
    <xdr:clientData/>
  </xdr:twoCellAnchor>
  <xdr:twoCellAnchor editAs="oneCell">
    <xdr:from>
      <xdr:col>5</xdr:col>
      <xdr:colOff>177358</xdr:colOff>
      <xdr:row>65</xdr:row>
      <xdr:rowOff>0</xdr:rowOff>
    </xdr:from>
    <xdr:to>
      <xdr:col>5</xdr:col>
      <xdr:colOff>752476</xdr:colOff>
      <xdr:row>67</xdr:row>
      <xdr:rowOff>155527</xdr:rowOff>
    </xdr:to>
    <xdr:pic>
      <xdr:nvPicPr>
        <xdr:cNvPr id="56" name="7 Imagen" descr="PVEM.wmf">
          <a:extLst>
            <a:ext uri="{FF2B5EF4-FFF2-40B4-BE49-F238E27FC236}">
              <a16:creationId xmlns:a16="http://schemas.microsoft.com/office/drawing/2014/main" id="{00000000-0008-0000-0C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799535" y="15009987"/>
          <a:ext cx="575118" cy="539418"/>
        </a:xfrm>
        <a:prstGeom prst="rect">
          <a:avLst/>
        </a:prstGeom>
      </xdr:spPr>
    </xdr:pic>
    <xdr:clientData/>
  </xdr:twoCellAnchor>
  <xdr:twoCellAnchor editAs="oneCell">
    <xdr:from>
      <xdr:col>6</xdr:col>
      <xdr:colOff>166304</xdr:colOff>
      <xdr:row>65</xdr:row>
      <xdr:rowOff>0</xdr:rowOff>
    </xdr:from>
    <xdr:to>
      <xdr:col>6</xdr:col>
      <xdr:colOff>741422</xdr:colOff>
      <xdr:row>67</xdr:row>
      <xdr:rowOff>146002</xdr:rowOff>
    </xdr:to>
    <xdr:pic>
      <xdr:nvPicPr>
        <xdr:cNvPr id="57" name="9 Imagen" descr="PNA.wmf">
          <a:extLst>
            <a:ext uri="{FF2B5EF4-FFF2-40B4-BE49-F238E27FC236}">
              <a16:creationId xmlns:a16="http://schemas.microsoft.com/office/drawing/2014/main" id="{00000000-0008-0000-0C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59463" y="15019361"/>
          <a:ext cx="575118" cy="529893"/>
        </a:xfrm>
        <a:prstGeom prst="rect">
          <a:avLst/>
        </a:prstGeom>
      </xdr:spPr>
    </xdr:pic>
    <xdr:clientData/>
  </xdr:twoCellAnchor>
  <xdr:twoCellAnchor editAs="oneCell">
    <xdr:from>
      <xdr:col>4</xdr:col>
      <xdr:colOff>184227</xdr:colOff>
      <xdr:row>65</xdr:row>
      <xdr:rowOff>0</xdr:rowOff>
    </xdr:from>
    <xdr:to>
      <xdr:col>4</xdr:col>
      <xdr:colOff>759345</xdr:colOff>
      <xdr:row>67</xdr:row>
      <xdr:rowOff>146002</xdr:rowOff>
    </xdr:to>
    <xdr:pic>
      <xdr:nvPicPr>
        <xdr:cNvPr id="58" name="11 Imagen" descr="PT.wmf">
          <a:extLst>
            <a:ext uri="{FF2B5EF4-FFF2-40B4-BE49-F238E27FC236}">
              <a16:creationId xmlns:a16="http://schemas.microsoft.com/office/drawing/2014/main" id="{00000000-0008-0000-0C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97899" y="14749902"/>
          <a:ext cx="575118" cy="529893"/>
        </a:xfrm>
        <a:prstGeom prst="rect">
          <a:avLst/>
        </a:prstGeom>
      </xdr:spPr>
    </xdr:pic>
    <xdr:clientData/>
  </xdr:twoCellAnchor>
  <xdr:twoCellAnchor editAs="oneCell">
    <xdr:from>
      <xdr:col>2</xdr:col>
      <xdr:colOff>642849</xdr:colOff>
      <xdr:row>65</xdr:row>
      <xdr:rowOff>0</xdr:rowOff>
    </xdr:from>
    <xdr:to>
      <xdr:col>2</xdr:col>
      <xdr:colOff>1217795</xdr:colOff>
      <xdr:row>67</xdr:row>
      <xdr:rowOff>146002</xdr:rowOff>
    </xdr:to>
    <xdr:pic>
      <xdr:nvPicPr>
        <xdr:cNvPr id="59" name="13 Imagen" descr="PRI.wmf">
          <a:extLst>
            <a:ext uri="{FF2B5EF4-FFF2-40B4-BE49-F238E27FC236}">
              <a16:creationId xmlns:a16="http://schemas.microsoft.com/office/drawing/2014/main" id="{00000000-0008-0000-0C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84066" y="15007818"/>
          <a:ext cx="574946" cy="529893"/>
        </a:xfrm>
        <a:prstGeom prst="rect">
          <a:avLst/>
        </a:prstGeom>
      </xdr:spPr>
    </xdr:pic>
    <xdr:clientData/>
  </xdr:twoCellAnchor>
  <xdr:twoCellAnchor editAs="oneCell">
    <xdr:from>
      <xdr:col>7</xdr:col>
      <xdr:colOff>176636</xdr:colOff>
      <xdr:row>65</xdr:row>
      <xdr:rowOff>0</xdr:rowOff>
    </xdr:from>
    <xdr:to>
      <xdr:col>7</xdr:col>
      <xdr:colOff>752636</xdr:colOff>
      <xdr:row>67</xdr:row>
      <xdr:rowOff>150765</xdr:rowOff>
    </xdr:to>
    <xdr:pic>
      <xdr:nvPicPr>
        <xdr:cNvPr id="60" name="59 Imagen" descr="PD.wmf">
          <a:extLst>
            <a:ext uri="{FF2B5EF4-FFF2-40B4-BE49-F238E27FC236}">
              <a16:creationId xmlns:a16="http://schemas.microsoft.com/office/drawing/2014/main" id="{00000000-0008-0000-0C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605286" y="15014771"/>
          <a:ext cx="576000" cy="534656"/>
        </a:xfrm>
        <a:prstGeom prst="rect">
          <a:avLst/>
        </a:prstGeom>
      </xdr:spPr>
    </xdr:pic>
    <xdr:clientData/>
  </xdr:twoCellAnchor>
  <xdr:twoCellAnchor editAs="oneCell">
    <xdr:from>
      <xdr:col>1</xdr:col>
      <xdr:colOff>268531</xdr:colOff>
      <xdr:row>65</xdr:row>
      <xdr:rowOff>0</xdr:rowOff>
    </xdr:from>
    <xdr:to>
      <xdr:col>1</xdr:col>
      <xdr:colOff>843649</xdr:colOff>
      <xdr:row>67</xdr:row>
      <xdr:rowOff>165052</xdr:rowOff>
    </xdr:to>
    <xdr:pic>
      <xdr:nvPicPr>
        <xdr:cNvPr id="61" name="60 Imagen" descr="PAN.wmf">
          <a:extLst>
            <a:ext uri="{FF2B5EF4-FFF2-40B4-BE49-F238E27FC236}">
              <a16:creationId xmlns:a16="http://schemas.microsoft.com/office/drawing/2014/main" id="{00000000-0008-0000-0C00-00003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3699" y="15003166"/>
          <a:ext cx="575118" cy="548943"/>
        </a:xfrm>
        <a:prstGeom prst="rect">
          <a:avLst/>
        </a:prstGeom>
      </xdr:spPr>
    </xdr:pic>
    <xdr:clientData/>
  </xdr:twoCellAnchor>
  <xdr:twoCellAnchor editAs="oneCell">
    <xdr:from>
      <xdr:col>3</xdr:col>
      <xdr:colOff>180220</xdr:colOff>
      <xdr:row>65</xdr:row>
      <xdr:rowOff>0</xdr:rowOff>
    </xdr:from>
    <xdr:to>
      <xdr:col>3</xdr:col>
      <xdr:colOff>755338</xdr:colOff>
      <xdr:row>67</xdr:row>
      <xdr:rowOff>155527</xdr:rowOff>
    </xdr:to>
    <xdr:pic>
      <xdr:nvPicPr>
        <xdr:cNvPr id="62" name="14 Imagen" descr="PRD.wmf">
          <a:extLst>
            <a:ext uri="{FF2B5EF4-FFF2-40B4-BE49-F238E27FC236}">
              <a16:creationId xmlns:a16="http://schemas.microsoft.com/office/drawing/2014/main" id="{00000000-0008-0000-0C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75410" y="15019563"/>
          <a:ext cx="575118" cy="539418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65</xdr:row>
      <xdr:rowOff>0</xdr:rowOff>
    </xdr:from>
    <xdr:to>
      <xdr:col>1</xdr:col>
      <xdr:colOff>495300</xdr:colOff>
      <xdr:row>67</xdr:row>
      <xdr:rowOff>166687</xdr:rowOff>
    </xdr:to>
    <xdr:sp macro="" textlink="">
      <xdr:nvSpPr>
        <xdr:cNvPr id="13314" name="AutoShape 2">
          <a:extLst>
            <a:ext uri="{FF2B5EF4-FFF2-40B4-BE49-F238E27FC236}">
              <a16:creationId xmlns:a16="http://schemas.microsoft.com/office/drawing/2014/main" id="{00000000-0008-0000-0C00-00000234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5111413"/>
          <a:ext cx="681038" cy="552450"/>
        </a:xfrm>
        <a:prstGeom prst="rect">
          <a:avLst/>
        </a:prstGeom>
        <a:noFill/>
      </xdr:spPr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92</xdr:row>
      <xdr:rowOff>309562</xdr:rowOff>
    </xdr:from>
    <xdr:to>
      <xdr:col>8</xdr:col>
      <xdr:colOff>693954</xdr:colOff>
      <xdr:row>93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124856</xdr:colOff>
      <xdr:row>2</xdr:row>
      <xdr:rowOff>225974</xdr:rowOff>
    </xdr:from>
    <xdr:to>
      <xdr:col>0</xdr:col>
      <xdr:colOff>646156</xdr:colOff>
      <xdr:row>7</xdr:row>
      <xdr:rowOff>21110</xdr:rowOff>
    </xdr:to>
    <xdr:pic>
      <xdr:nvPicPr>
        <xdr:cNvPr id="33" name="32 Imagen" descr="15.- Mezquital.wmf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856" y="702224"/>
          <a:ext cx="521300" cy="676327"/>
        </a:xfrm>
        <a:prstGeom prst="rect">
          <a:avLst/>
        </a:prstGeom>
      </xdr:spPr>
    </xdr:pic>
    <xdr:clientData/>
  </xdr:twoCellAnchor>
  <xdr:twoCellAnchor editAs="oneCell">
    <xdr:from>
      <xdr:col>10</xdr:col>
      <xdr:colOff>184899</xdr:colOff>
      <xdr:row>3</xdr:row>
      <xdr:rowOff>71189</xdr:rowOff>
    </xdr:from>
    <xdr:to>
      <xdr:col>10</xdr:col>
      <xdr:colOff>750099</xdr:colOff>
      <xdr:row>6</xdr:row>
      <xdr:rowOff>136057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09987" y="785564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11</xdr:col>
      <xdr:colOff>168491</xdr:colOff>
      <xdr:row>3</xdr:row>
      <xdr:rowOff>70711</xdr:rowOff>
    </xdr:from>
    <xdr:to>
      <xdr:col>12</xdr:col>
      <xdr:colOff>66941</xdr:colOff>
      <xdr:row>6</xdr:row>
      <xdr:rowOff>135579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27029" y="785086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9</xdr:col>
      <xdr:colOff>125695</xdr:colOff>
      <xdr:row>3</xdr:row>
      <xdr:rowOff>82474</xdr:rowOff>
    </xdr:from>
    <xdr:to>
      <xdr:col>9</xdr:col>
      <xdr:colOff>759784</xdr:colOff>
      <xdr:row>6</xdr:row>
      <xdr:rowOff>118589</xdr:rowOff>
    </xdr:to>
    <xdr:pic>
      <xdr:nvPicPr>
        <xdr:cNvPr id="36" name="4 Imagen" descr="ES.wmf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17333" y="796849"/>
          <a:ext cx="634089" cy="526653"/>
        </a:xfrm>
        <a:prstGeom prst="rect">
          <a:avLst/>
        </a:prstGeom>
      </xdr:spPr>
    </xdr:pic>
    <xdr:clientData/>
  </xdr:twoCellAnchor>
  <xdr:twoCellAnchor editAs="oneCell">
    <xdr:from>
      <xdr:col>8</xdr:col>
      <xdr:colOff>151748</xdr:colOff>
      <xdr:row>4</xdr:row>
      <xdr:rowOff>127782</xdr:rowOff>
    </xdr:from>
    <xdr:to>
      <xdr:col>8</xdr:col>
      <xdr:colOff>785595</xdr:colOff>
      <xdr:row>5</xdr:row>
      <xdr:rowOff>77507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09936" y="101837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175084</xdr:colOff>
      <xdr:row>3</xdr:row>
      <xdr:rowOff>62214</xdr:rowOff>
    </xdr:from>
    <xdr:to>
      <xdr:col>6</xdr:col>
      <xdr:colOff>751108</xdr:colOff>
      <xdr:row>6</xdr:row>
      <xdr:rowOff>141081</xdr:rowOff>
    </xdr:to>
    <xdr:pic>
      <xdr:nvPicPr>
        <xdr:cNvPr id="38" name="11 Imagen" descr="PT.wmf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66372" y="776589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4</xdr:col>
      <xdr:colOff>220658</xdr:colOff>
      <xdr:row>3</xdr:row>
      <xdr:rowOff>18554</xdr:rowOff>
    </xdr:from>
    <xdr:to>
      <xdr:col>4</xdr:col>
      <xdr:colOff>738617</xdr:colOff>
      <xdr:row>7</xdr:row>
      <xdr:rowOff>9911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45046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165422</xdr:colOff>
      <xdr:row>3</xdr:row>
      <xdr:rowOff>17290</xdr:rowOff>
    </xdr:from>
    <xdr:to>
      <xdr:col>5</xdr:col>
      <xdr:colOff>698822</xdr:colOff>
      <xdr:row>7</xdr:row>
      <xdr:rowOff>12202</xdr:rowOff>
    </xdr:to>
    <xdr:pic>
      <xdr:nvPicPr>
        <xdr:cNvPr id="40" name="39 Imagen" descr="COALICION.wmf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23260" y="731665"/>
          <a:ext cx="533400" cy="647375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3</xdr:row>
      <xdr:rowOff>45067</xdr:rowOff>
    </xdr:from>
    <xdr:to>
      <xdr:col>7</xdr:col>
      <xdr:colOff>853084</xdr:colOff>
      <xdr:row>6</xdr:row>
      <xdr:rowOff>133250</xdr:rowOff>
    </xdr:to>
    <xdr:pic>
      <xdr:nvPicPr>
        <xdr:cNvPr id="41" name="40 Imagen" descr="MC.wmf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07341" y="759442"/>
          <a:ext cx="770481" cy="578721"/>
        </a:xfrm>
        <a:prstGeom prst="rect">
          <a:avLst/>
        </a:prstGeom>
      </xdr:spPr>
    </xdr:pic>
    <xdr:clientData/>
  </xdr:twoCellAnchor>
  <xdr:twoCellAnchor editAs="oneCell">
    <xdr:from>
      <xdr:col>10</xdr:col>
      <xdr:colOff>184899</xdr:colOff>
      <xdr:row>91</xdr:row>
      <xdr:rowOff>0</xdr:rowOff>
    </xdr:from>
    <xdr:to>
      <xdr:col>10</xdr:col>
      <xdr:colOff>750099</xdr:colOff>
      <xdr:row>93</xdr:row>
      <xdr:rowOff>169643</xdr:rowOff>
    </xdr:to>
    <xdr:pic>
      <xdr:nvPicPr>
        <xdr:cNvPr id="42" name="41 Imagen" descr="NOREG.wmf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186149" y="16143039"/>
          <a:ext cx="565200" cy="550643"/>
        </a:xfrm>
        <a:prstGeom prst="rect">
          <a:avLst/>
        </a:prstGeom>
      </xdr:spPr>
    </xdr:pic>
    <xdr:clientData/>
  </xdr:twoCellAnchor>
  <xdr:twoCellAnchor editAs="oneCell">
    <xdr:from>
      <xdr:col>11</xdr:col>
      <xdr:colOff>168491</xdr:colOff>
      <xdr:row>91</xdr:row>
      <xdr:rowOff>0</xdr:rowOff>
    </xdr:from>
    <xdr:to>
      <xdr:col>12</xdr:col>
      <xdr:colOff>66941</xdr:colOff>
      <xdr:row>93</xdr:row>
      <xdr:rowOff>169643</xdr:rowOff>
    </xdr:to>
    <xdr:pic>
      <xdr:nvPicPr>
        <xdr:cNvPr id="43" name="42 Imagen" descr="NULOS.wmf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084141" y="16142561"/>
          <a:ext cx="565200" cy="550643"/>
        </a:xfrm>
        <a:prstGeom prst="rect">
          <a:avLst/>
        </a:prstGeom>
      </xdr:spPr>
    </xdr:pic>
    <xdr:clientData/>
  </xdr:twoCellAnchor>
  <xdr:twoCellAnchor editAs="oneCell">
    <xdr:from>
      <xdr:col>9</xdr:col>
      <xdr:colOff>125695</xdr:colOff>
      <xdr:row>91</xdr:row>
      <xdr:rowOff>0</xdr:rowOff>
    </xdr:from>
    <xdr:to>
      <xdr:col>9</xdr:col>
      <xdr:colOff>759784</xdr:colOff>
      <xdr:row>93</xdr:row>
      <xdr:rowOff>140890</xdr:rowOff>
    </xdr:to>
    <xdr:pic>
      <xdr:nvPicPr>
        <xdr:cNvPr id="44" name="4 Imagen" descr="ES.wmf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212545" y="16154324"/>
          <a:ext cx="634089" cy="521890"/>
        </a:xfrm>
        <a:prstGeom prst="rect">
          <a:avLst/>
        </a:prstGeom>
      </xdr:spPr>
    </xdr:pic>
    <xdr:clientData/>
  </xdr:twoCellAnchor>
  <xdr:twoCellAnchor editAs="oneCell">
    <xdr:from>
      <xdr:col>8</xdr:col>
      <xdr:colOff>151748</xdr:colOff>
      <xdr:row>91</xdr:row>
      <xdr:rowOff>0</xdr:rowOff>
    </xdr:from>
    <xdr:to>
      <xdr:col>8</xdr:col>
      <xdr:colOff>785595</xdr:colOff>
      <xdr:row>91</xdr:row>
      <xdr:rowOff>111650</xdr:rowOff>
    </xdr:to>
    <xdr:pic>
      <xdr:nvPicPr>
        <xdr:cNvPr id="45" name="6 Imagen" descr="MORENA.wmf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4198" y="1637108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175084</xdr:colOff>
      <xdr:row>91</xdr:row>
      <xdr:rowOff>0</xdr:rowOff>
    </xdr:from>
    <xdr:to>
      <xdr:col>6</xdr:col>
      <xdr:colOff>751108</xdr:colOff>
      <xdr:row>93</xdr:row>
      <xdr:rowOff>183642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518734" y="16134064"/>
          <a:ext cx="576024" cy="564642"/>
        </a:xfrm>
        <a:prstGeom prst="rect">
          <a:avLst/>
        </a:prstGeom>
      </xdr:spPr>
    </xdr:pic>
    <xdr:clientData/>
  </xdr:twoCellAnchor>
  <xdr:twoCellAnchor editAs="oneCell">
    <xdr:from>
      <xdr:col>4</xdr:col>
      <xdr:colOff>220658</xdr:colOff>
      <xdr:row>91</xdr:row>
      <xdr:rowOff>0</xdr:rowOff>
    </xdr:from>
    <xdr:to>
      <xdr:col>4</xdr:col>
      <xdr:colOff>738617</xdr:colOff>
      <xdr:row>94</xdr:row>
      <xdr:rowOff>67557</xdr:rowOff>
    </xdr:to>
    <xdr:pic>
      <xdr:nvPicPr>
        <xdr:cNvPr id="47" name="46 Imagen" descr="C_COMUN PAN.wmf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735508" y="16090404"/>
          <a:ext cx="517959" cy="639057"/>
        </a:xfrm>
        <a:prstGeom prst="rect">
          <a:avLst/>
        </a:prstGeom>
      </xdr:spPr>
    </xdr:pic>
    <xdr:clientData/>
  </xdr:twoCellAnchor>
  <xdr:twoCellAnchor editAs="oneCell">
    <xdr:from>
      <xdr:col>5</xdr:col>
      <xdr:colOff>208285</xdr:colOff>
      <xdr:row>91</xdr:row>
      <xdr:rowOff>0</xdr:rowOff>
    </xdr:from>
    <xdr:to>
      <xdr:col>5</xdr:col>
      <xdr:colOff>741685</xdr:colOff>
      <xdr:row>94</xdr:row>
      <xdr:rowOff>71112</xdr:rowOff>
    </xdr:to>
    <xdr:pic>
      <xdr:nvPicPr>
        <xdr:cNvPr id="48" name="47 Imagen" descr="COALICION.wmf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637535" y="16089140"/>
          <a:ext cx="533400" cy="642612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91</xdr:row>
      <xdr:rowOff>0</xdr:rowOff>
    </xdr:from>
    <xdr:to>
      <xdr:col>7</xdr:col>
      <xdr:colOff>853084</xdr:colOff>
      <xdr:row>94</xdr:row>
      <xdr:rowOff>2458</xdr:rowOff>
    </xdr:to>
    <xdr:pic>
      <xdr:nvPicPr>
        <xdr:cNvPr id="49" name="48 Imagen" descr="MC.wmf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340653" y="16116917"/>
          <a:ext cx="770481" cy="573958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92</xdr:row>
      <xdr:rowOff>309562</xdr:rowOff>
    </xdr:from>
    <xdr:to>
      <xdr:col>8</xdr:col>
      <xdr:colOff>693954</xdr:colOff>
      <xdr:row>93</xdr:row>
      <xdr:rowOff>6874</xdr:rowOff>
    </xdr:to>
    <xdr:pic>
      <xdr:nvPicPr>
        <xdr:cNvPr id="50" name="6 Imagen" descr="MORENA.wmf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5535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11</xdr:col>
      <xdr:colOff>181078</xdr:colOff>
      <xdr:row>91</xdr:row>
      <xdr:rowOff>72487</xdr:rowOff>
    </xdr:from>
    <xdr:to>
      <xdr:col>12</xdr:col>
      <xdr:colOff>79528</xdr:colOff>
      <xdr:row>94</xdr:row>
      <xdr:rowOff>18292</xdr:rowOff>
    </xdr:to>
    <xdr:pic>
      <xdr:nvPicPr>
        <xdr:cNvPr id="51" name="50 Imagen" descr="NOREG.wmf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39616" y="15121987"/>
          <a:ext cx="565200" cy="522068"/>
        </a:xfrm>
        <a:prstGeom prst="rect">
          <a:avLst/>
        </a:prstGeom>
      </xdr:spPr>
    </xdr:pic>
    <xdr:clientData/>
  </xdr:twoCellAnchor>
  <xdr:twoCellAnchor editAs="oneCell">
    <xdr:from>
      <xdr:col>12</xdr:col>
      <xdr:colOff>73501</xdr:colOff>
      <xdr:row>91</xdr:row>
      <xdr:rowOff>72873</xdr:rowOff>
    </xdr:from>
    <xdr:to>
      <xdr:col>13</xdr:col>
      <xdr:colOff>526</xdr:colOff>
      <xdr:row>94</xdr:row>
      <xdr:rowOff>23441</xdr:rowOff>
    </xdr:to>
    <xdr:pic>
      <xdr:nvPicPr>
        <xdr:cNvPr id="52" name="51 Imagen" descr="NULOS.wmf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65489" y="15122373"/>
          <a:ext cx="565200" cy="526831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92</xdr:row>
      <xdr:rowOff>309562</xdr:rowOff>
    </xdr:from>
    <xdr:to>
      <xdr:col>9</xdr:col>
      <xdr:colOff>693954</xdr:colOff>
      <xdr:row>93</xdr:row>
      <xdr:rowOff>6874</xdr:rowOff>
    </xdr:to>
    <xdr:pic>
      <xdr:nvPicPr>
        <xdr:cNvPr id="53" name="6 Imagen" descr="MORENA.wmf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5535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152290</xdr:colOff>
      <xdr:row>91</xdr:row>
      <xdr:rowOff>88455</xdr:rowOff>
    </xdr:from>
    <xdr:to>
      <xdr:col>10</xdr:col>
      <xdr:colOff>786379</xdr:colOff>
      <xdr:row>94</xdr:row>
      <xdr:rowOff>24557</xdr:rowOff>
    </xdr:to>
    <xdr:pic>
      <xdr:nvPicPr>
        <xdr:cNvPr id="54" name="4 Imagen" descr="ES.wmf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377378" y="15137955"/>
          <a:ext cx="634089" cy="512365"/>
        </a:xfrm>
        <a:prstGeom prst="rect">
          <a:avLst/>
        </a:prstGeom>
      </xdr:spPr>
    </xdr:pic>
    <xdr:clientData/>
  </xdr:twoCellAnchor>
  <xdr:twoCellAnchor editAs="oneCell">
    <xdr:from>
      <xdr:col>9</xdr:col>
      <xdr:colOff>172577</xdr:colOff>
      <xdr:row>92</xdr:row>
      <xdr:rowOff>117836</xdr:rowOff>
    </xdr:from>
    <xdr:to>
      <xdr:col>9</xdr:col>
      <xdr:colOff>806424</xdr:colOff>
      <xdr:row>93</xdr:row>
      <xdr:rowOff>38986</xdr:rowOff>
    </xdr:to>
    <xdr:pic>
      <xdr:nvPicPr>
        <xdr:cNvPr id="55" name="6 Imagen" descr="MORENA.wmf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4215" y="1534354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103649</xdr:colOff>
      <xdr:row>91</xdr:row>
      <xdr:rowOff>75697</xdr:rowOff>
    </xdr:from>
    <xdr:to>
      <xdr:col>8</xdr:col>
      <xdr:colOff>864605</xdr:colOff>
      <xdr:row>94</xdr:row>
      <xdr:rowOff>44817</xdr:rowOff>
    </xdr:to>
    <xdr:pic>
      <xdr:nvPicPr>
        <xdr:cNvPr id="56" name="55 Imagen" descr="MC.wmf">
          <a:extLst>
            <a:ext uri="{FF2B5EF4-FFF2-40B4-BE49-F238E27FC236}">
              <a16:creationId xmlns:a16="http://schemas.microsoft.com/office/drawing/2014/main" id="{00000000-0008-0000-0D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61837" y="15125197"/>
          <a:ext cx="770481" cy="545383"/>
        </a:xfrm>
        <a:prstGeom prst="rect">
          <a:avLst/>
        </a:prstGeom>
      </xdr:spPr>
    </xdr:pic>
    <xdr:clientData/>
  </xdr:twoCellAnchor>
  <xdr:twoCellAnchor editAs="oneCell">
    <xdr:from>
      <xdr:col>5</xdr:col>
      <xdr:colOff>177358</xdr:colOff>
      <xdr:row>91</xdr:row>
      <xdr:rowOff>71895</xdr:rowOff>
    </xdr:from>
    <xdr:to>
      <xdr:col>5</xdr:col>
      <xdr:colOff>752476</xdr:colOff>
      <xdr:row>94</xdr:row>
      <xdr:rowOff>36922</xdr:rowOff>
    </xdr:to>
    <xdr:pic>
      <xdr:nvPicPr>
        <xdr:cNvPr id="57" name="7 Imagen" descr="PVEM.wmf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01746" y="15121395"/>
          <a:ext cx="575118" cy="541290"/>
        </a:xfrm>
        <a:prstGeom prst="rect">
          <a:avLst/>
        </a:prstGeom>
      </xdr:spPr>
    </xdr:pic>
    <xdr:clientData/>
  </xdr:twoCellAnchor>
  <xdr:twoCellAnchor editAs="oneCell">
    <xdr:from>
      <xdr:col>6</xdr:col>
      <xdr:colOff>166304</xdr:colOff>
      <xdr:row>91</xdr:row>
      <xdr:rowOff>81269</xdr:rowOff>
    </xdr:from>
    <xdr:to>
      <xdr:col>6</xdr:col>
      <xdr:colOff>741422</xdr:colOff>
      <xdr:row>94</xdr:row>
      <xdr:rowOff>36771</xdr:rowOff>
    </xdr:to>
    <xdr:pic>
      <xdr:nvPicPr>
        <xdr:cNvPr id="58" name="9 Imagen" descr="PNA.wmf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57592" y="15130769"/>
          <a:ext cx="575118" cy="531765"/>
        </a:xfrm>
        <a:prstGeom prst="rect">
          <a:avLst/>
        </a:prstGeom>
      </xdr:spPr>
    </xdr:pic>
    <xdr:clientData/>
  </xdr:twoCellAnchor>
  <xdr:twoCellAnchor editAs="oneCell">
    <xdr:from>
      <xdr:col>4</xdr:col>
      <xdr:colOff>189330</xdr:colOff>
      <xdr:row>91</xdr:row>
      <xdr:rowOff>75448</xdr:rowOff>
    </xdr:from>
    <xdr:to>
      <xdr:col>4</xdr:col>
      <xdr:colOff>764448</xdr:colOff>
      <xdr:row>94</xdr:row>
      <xdr:rowOff>30950</xdr:rowOff>
    </xdr:to>
    <xdr:pic>
      <xdr:nvPicPr>
        <xdr:cNvPr id="59" name="11 Imagen" descr="PT.wmf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37643" y="18201523"/>
          <a:ext cx="575118" cy="531765"/>
        </a:xfrm>
        <a:prstGeom prst="rect">
          <a:avLst/>
        </a:prstGeom>
      </xdr:spPr>
    </xdr:pic>
    <xdr:clientData/>
  </xdr:twoCellAnchor>
  <xdr:twoCellAnchor editAs="oneCell">
    <xdr:from>
      <xdr:col>2</xdr:col>
      <xdr:colOff>642849</xdr:colOff>
      <xdr:row>91</xdr:row>
      <xdr:rowOff>69726</xdr:rowOff>
    </xdr:from>
    <xdr:to>
      <xdr:col>2</xdr:col>
      <xdr:colOff>1217795</xdr:colOff>
      <xdr:row>94</xdr:row>
      <xdr:rowOff>25228</xdr:rowOff>
    </xdr:to>
    <xdr:pic>
      <xdr:nvPicPr>
        <xdr:cNvPr id="60" name="13 Imagen" descr="PRI.wmf">
          <a:extLst>
            <a:ext uri="{FF2B5EF4-FFF2-40B4-BE49-F238E27FC236}">
              <a16:creationId xmlns:a16="http://schemas.microsoft.com/office/drawing/2014/main" id="{00000000-0008-0000-0D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85937" y="15119226"/>
          <a:ext cx="574946" cy="531765"/>
        </a:xfrm>
        <a:prstGeom prst="rect">
          <a:avLst/>
        </a:prstGeom>
      </xdr:spPr>
    </xdr:pic>
    <xdr:clientData/>
  </xdr:twoCellAnchor>
  <xdr:twoCellAnchor editAs="oneCell">
    <xdr:from>
      <xdr:col>7</xdr:col>
      <xdr:colOff>176636</xdr:colOff>
      <xdr:row>91</xdr:row>
      <xdr:rowOff>76679</xdr:rowOff>
    </xdr:from>
    <xdr:to>
      <xdr:col>7</xdr:col>
      <xdr:colOff>752636</xdr:colOff>
      <xdr:row>94</xdr:row>
      <xdr:rowOff>36944</xdr:rowOff>
    </xdr:to>
    <xdr:pic>
      <xdr:nvPicPr>
        <xdr:cNvPr id="61" name="60 Imagen" descr="PD.wmf">
          <a:extLst>
            <a:ext uri="{FF2B5EF4-FFF2-40B4-BE49-F238E27FC236}">
              <a16:creationId xmlns:a16="http://schemas.microsoft.com/office/drawing/2014/main" id="{00000000-0008-0000-0D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601374" y="15126179"/>
          <a:ext cx="576000" cy="536528"/>
        </a:xfrm>
        <a:prstGeom prst="rect">
          <a:avLst/>
        </a:prstGeom>
      </xdr:spPr>
    </xdr:pic>
    <xdr:clientData/>
  </xdr:twoCellAnchor>
  <xdr:twoCellAnchor editAs="oneCell">
    <xdr:from>
      <xdr:col>1</xdr:col>
      <xdr:colOff>268531</xdr:colOff>
      <xdr:row>91</xdr:row>
      <xdr:rowOff>65074</xdr:rowOff>
    </xdr:from>
    <xdr:to>
      <xdr:col>1</xdr:col>
      <xdr:colOff>843649</xdr:colOff>
      <xdr:row>94</xdr:row>
      <xdr:rowOff>39626</xdr:rowOff>
    </xdr:to>
    <xdr:pic>
      <xdr:nvPicPr>
        <xdr:cNvPr id="62" name="61 Imagen" descr="PAN.wmf">
          <a:extLst>
            <a:ext uri="{FF2B5EF4-FFF2-40B4-BE49-F238E27FC236}">
              <a16:creationId xmlns:a16="http://schemas.microsoft.com/office/drawing/2014/main" id="{00000000-0008-0000-0D00-00003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3869" y="15114574"/>
          <a:ext cx="575118" cy="550815"/>
        </a:xfrm>
        <a:prstGeom prst="rect">
          <a:avLst/>
        </a:prstGeom>
      </xdr:spPr>
    </xdr:pic>
    <xdr:clientData/>
  </xdr:twoCellAnchor>
  <xdr:twoCellAnchor editAs="oneCell">
    <xdr:from>
      <xdr:col>3</xdr:col>
      <xdr:colOff>180220</xdr:colOff>
      <xdr:row>91</xdr:row>
      <xdr:rowOff>81471</xdr:rowOff>
    </xdr:from>
    <xdr:to>
      <xdr:col>3</xdr:col>
      <xdr:colOff>755338</xdr:colOff>
      <xdr:row>94</xdr:row>
      <xdr:rowOff>46498</xdr:rowOff>
    </xdr:to>
    <xdr:pic>
      <xdr:nvPicPr>
        <xdr:cNvPr id="63" name="14 Imagen" descr="PRD.wmf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75920" y="15130971"/>
          <a:ext cx="575118" cy="541290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91</xdr:row>
      <xdr:rowOff>61913</xdr:rowOff>
    </xdr:from>
    <xdr:to>
      <xdr:col>1</xdr:col>
      <xdr:colOff>495300</xdr:colOff>
      <xdr:row>94</xdr:row>
      <xdr:rowOff>38100</xdr:rowOff>
    </xdr:to>
    <xdr:sp macro="" textlink="">
      <xdr:nvSpPr>
        <xdr:cNvPr id="64" name="AutoShape 2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5111413"/>
          <a:ext cx="681038" cy="552450"/>
        </a:xfrm>
        <a:prstGeom prst="rect">
          <a:avLst/>
        </a:prstGeom>
        <a:noFill/>
      </xdr:spPr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4</xdr:row>
      <xdr:rowOff>28911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41</xdr:row>
      <xdr:rowOff>309562</xdr:rowOff>
    </xdr:from>
    <xdr:to>
      <xdr:col>12</xdr:col>
      <xdr:colOff>9344</xdr:colOff>
      <xdr:row>42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77229</xdr:colOff>
      <xdr:row>2</xdr:row>
      <xdr:rowOff>225253</xdr:rowOff>
    </xdr:from>
    <xdr:to>
      <xdr:col>0</xdr:col>
      <xdr:colOff>696632</xdr:colOff>
      <xdr:row>7</xdr:row>
      <xdr:rowOff>70794</xdr:rowOff>
    </xdr:to>
    <xdr:pic>
      <xdr:nvPicPr>
        <xdr:cNvPr id="33" name="32 Imagen" descr="16.- Nazas.wmf">
          <a:extLst>
            <a:ext uri="{FF2B5EF4-FFF2-40B4-BE49-F238E27FC236}">
              <a16:creationId xmlns:a16="http://schemas.microsoft.com/office/drawing/2014/main" id="{00000000-0008-0000-0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229" y="701503"/>
          <a:ext cx="619403" cy="688632"/>
        </a:xfrm>
        <a:prstGeom prst="rect">
          <a:avLst/>
        </a:prstGeom>
      </xdr:spPr>
    </xdr:pic>
    <xdr:clientData/>
  </xdr:twoCellAnchor>
  <xdr:twoCellAnchor editAs="oneCell">
    <xdr:from>
      <xdr:col>13</xdr:col>
      <xdr:colOff>69391</xdr:colOff>
      <xdr:row>3</xdr:row>
      <xdr:rowOff>60526</xdr:rowOff>
    </xdr:from>
    <xdr:to>
      <xdr:col>13</xdr:col>
      <xdr:colOff>635923</xdr:colOff>
      <xdr:row>7</xdr:row>
      <xdr:rowOff>1569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70315" y="774901"/>
          <a:ext cx="566532" cy="555121"/>
        </a:xfrm>
        <a:prstGeom prst="rect">
          <a:avLst/>
        </a:prstGeom>
      </xdr:spPr>
    </xdr:pic>
    <xdr:clientData/>
  </xdr:twoCellAnchor>
  <xdr:twoCellAnchor editAs="oneCell">
    <xdr:from>
      <xdr:col>14</xdr:col>
      <xdr:colOff>54760</xdr:colOff>
      <xdr:row>3</xdr:row>
      <xdr:rowOff>67157</xdr:rowOff>
    </xdr:from>
    <xdr:to>
      <xdr:col>14</xdr:col>
      <xdr:colOff>621294</xdr:colOff>
      <xdr:row>7</xdr:row>
      <xdr:rowOff>8200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41626" y="781532"/>
          <a:ext cx="566534" cy="555121"/>
        </a:xfrm>
        <a:prstGeom prst="rect">
          <a:avLst/>
        </a:prstGeom>
      </xdr:spPr>
    </xdr:pic>
    <xdr:clientData/>
  </xdr:twoCellAnchor>
  <xdr:twoCellAnchor editAs="oneCell">
    <xdr:from>
      <xdr:col>11</xdr:col>
      <xdr:colOff>32686</xdr:colOff>
      <xdr:row>4</xdr:row>
      <xdr:rowOff>136667</xdr:rowOff>
    </xdr:from>
    <xdr:to>
      <xdr:col>12</xdr:col>
      <xdr:colOff>1903</xdr:colOff>
      <xdr:row>5</xdr:row>
      <xdr:rowOff>95917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1725" y="1026970"/>
          <a:ext cx="635179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64908</xdr:colOff>
      <xdr:row>3</xdr:row>
      <xdr:rowOff>65768</xdr:rowOff>
    </xdr:from>
    <xdr:to>
      <xdr:col>6</xdr:col>
      <xdr:colOff>614318</xdr:colOff>
      <xdr:row>7</xdr:row>
      <xdr:rowOff>2801</xdr:rowOff>
    </xdr:to>
    <xdr:pic>
      <xdr:nvPicPr>
        <xdr:cNvPr id="38" name="11 Imagen" descr="PT.wmf">
          <a:extLst>
            <a:ext uri="{FF2B5EF4-FFF2-40B4-BE49-F238E27FC236}">
              <a16:creationId xmlns:a16="http://schemas.microsoft.com/office/drawing/2014/main" id="{00000000-0008-0000-0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750179" y="780143"/>
          <a:ext cx="549410" cy="541586"/>
        </a:xfrm>
        <a:prstGeom prst="rect">
          <a:avLst/>
        </a:prstGeom>
      </xdr:spPr>
    </xdr:pic>
    <xdr:clientData/>
  </xdr:twoCellAnchor>
  <xdr:twoCellAnchor editAs="oneCell">
    <xdr:from>
      <xdr:col>4</xdr:col>
      <xdr:colOff>94488</xdr:colOff>
      <xdr:row>3</xdr:row>
      <xdr:rowOff>22108</xdr:rowOff>
    </xdr:from>
    <xdr:to>
      <xdr:col>4</xdr:col>
      <xdr:colOff>613780</xdr:colOff>
      <xdr:row>7</xdr:row>
      <xdr:rowOff>51565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21932" y="736483"/>
          <a:ext cx="519292" cy="643535"/>
        </a:xfrm>
        <a:prstGeom prst="rect">
          <a:avLst/>
        </a:prstGeom>
      </xdr:spPr>
    </xdr:pic>
    <xdr:clientData/>
  </xdr:twoCellAnchor>
  <xdr:twoCellAnchor editAs="oneCell">
    <xdr:from>
      <xdr:col>8</xdr:col>
      <xdr:colOff>15993</xdr:colOff>
      <xdr:row>3</xdr:row>
      <xdr:rowOff>34404</xdr:rowOff>
    </xdr:from>
    <xdr:to>
      <xdr:col>9</xdr:col>
      <xdr:colOff>3347</xdr:colOff>
      <xdr:row>7</xdr:row>
      <xdr:rowOff>8287</xdr:rowOff>
    </xdr:to>
    <xdr:pic>
      <xdr:nvPicPr>
        <xdr:cNvPr id="41" name="40 Imagen" descr="MC.wmf">
          <a:extLst>
            <a:ext uri="{FF2B5EF4-FFF2-40B4-BE49-F238E27FC236}">
              <a16:creationId xmlns:a16="http://schemas.microsoft.com/office/drawing/2014/main" id="{00000000-0008-0000-0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387206" y="748779"/>
          <a:ext cx="662841" cy="578436"/>
        </a:xfrm>
        <a:prstGeom prst="rect">
          <a:avLst/>
        </a:prstGeom>
      </xdr:spPr>
    </xdr:pic>
    <xdr:clientData/>
  </xdr:twoCellAnchor>
  <xdr:twoCellAnchor editAs="oneCell">
    <xdr:from>
      <xdr:col>12</xdr:col>
      <xdr:colOff>80031</xdr:colOff>
      <xdr:row>3</xdr:row>
      <xdr:rowOff>29766</xdr:rowOff>
    </xdr:from>
    <xdr:to>
      <xdr:col>12</xdr:col>
      <xdr:colOff>596147</xdr:colOff>
      <xdr:row>7</xdr:row>
      <xdr:rowOff>38100</xdr:rowOff>
    </xdr:to>
    <xdr:pic>
      <xdr:nvPicPr>
        <xdr:cNvPr id="42" name="41 Imagen" descr="IND_MUN_016.wmf">
          <a:extLst>
            <a:ext uri="{FF2B5EF4-FFF2-40B4-BE49-F238E27FC236}">
              <a16:creationId xmlns:a16="http://schemas.microsoft.com/office/drawing/2014/main" id="{00000000-0008-0000-0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195012" y="744141"/>
          <a:ext cx="516116" cy="622412"/>
        </a:xfrm>
        <a:prstGeom prst="rect">
          <a:avLst/>
        </a:prstGeom>
      </xdr:spPr>
    </xdr:pic>
    <xdr:clientData/>
  </xdr:twoCellAnchor>
  <xdr:twoCellAnchor editAs="oneCell">
    <xdr:from>
      <xdr:col>14</xdr:col>
      <xdr:colOff>63151</xdr:colOff>
      <xdr:row>40</xdr:row>
      <xdr:rowOff>74769</xdr:rowOff>
    </xdr:from>
    <xdr:to>
      <xdr:col>14</xdr:col>
      <xdr:colOff>631262</xdr:colOff>
      <xdr:row>43</xdr:row>
      <xdr:rowOff>53912</xdr:rowOff>
    </xdr:to>
    <xdr:pic>
      <xdr:nvPicPr>
        <xdr:cNvPr id="51" name="50 Imagen" descr="NOREG.wmf">
          <a:extLst>
            <a:ext uri="{FF2B5EF4-FFF2-40B4-BE49-F238E27FC236}">
              <a16:creationId xmlns:a16="http://schemas.microsoft.com/office/drawing/2014/main" id="{00000000-0008-0000-0E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561187" y="9234525"/>
          <a:ext cx="568111" cy="554654"/>
        </a:xfrm>
        <a:prstGeom prst="rect">
          <a:avLst/>
        </a:prstGeom>
      </xdr:spPr>
    </xdr:pic>
    <xdr:clientData/>
  </xdr:twoCellAnchor>
  <xdr:twoCellAnchor editAs="oneCell">
    <xdr:from>
      <xdr:col>15</xdr:col>
      <xdr:colOff>69795</xdr:colOff>
      <xdr:row>40</xdr:row>
      <xdr:rowOff>70711</xdr:rowOff>
    </xdr:from>
    <xdr:to>
      <xdr:col>16</xdr:col>
      <xdr:colOff>20633</xdr:colOff>
      <xdr:row>43</xdr:row>
      <xdr:rowOff>49854</xdr:rowOff>
    </xdr:to>
    <xdr:pic>
      <xdr:nvPicPr>
        <xdr:cNvPr id="52" name="51 Imagen" descr="NULOS.wmf">
          <a:extLst>
            <a:ext uri="{FF2B5EF4-FFF2-40B4-BE49-F238E27FC236}">
              <a16:creationId xmlns:a16="http://schemas.microsoft.com/office/drawing/2014/main" id="{00000000-0008-0000-0E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255350" y="9230467"/>
          <a:ext cx="550913" cy="554654"/>
        </a:xfrm>
        <a:prstGeom prst="rect">
          <a:avLst/>
        </a:prstGeom>
      </xdr:spPr>
    </xdr:pic>
    <xdr:clientData/>
  </xdr:twoCellAnchor>
  <xdr:twoCellAnchor editAs="oneCell">
    <xdr:from>
      <xdr:col>12</xdr:col>
      <xdr:colOff>33580</xdr:colOff>
      <xdr:row>41</xdr:row>
      <xdr:rowOff>145686</xdr:rowOff>
    </xdr:from>
    <xdr:to>
      <xdr:col>13</xdr:col>
      <xdr:colOff>4375</xdr:colOff>
      <xdr:row>42</xdr:row>
      <xdr:rowOff>66836</xdr:rowOff>
    </xdr:to>
    <xdr:pic>
      <xdr:nvPicPr>
        <xdr:cNvPr id="53" name="6 Imagen" descr="MORENA.wmf">
          <a:extLst>
            <a:ext uri="{FF2B5EF4-FFF2-40B4-BE49-F238E27FC236}">
              <a16:creationId xmlns:a16="http://schemas.microsoft.com/office/drawing/2014/main" id="{00000000-0008-0000-0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156578" y="9480903"/>
          <a:ext cx="636757" cy="111650"/>
        </a:xfrm>
        <a:prstGeom prst="rect">
          <a:avLst/>
        </a:prstGeom>
      </xdr:spPr>
    </xdr:pic>
    <xdr:clientData/>
  </xdr:twoCellAnchor>
  <xdr:twoCellAnchor editAs="oneCell">
    <xdr:from>
      <xdr:col>9</xdr:col>
      <xdr:colOff>28892</xdr:colOff>
      <xdr:row>40</xdr:row>
      <xdr:rowOff>45067</xdr:rowOff>
    </xdr:from>
    <xdr:to>
      <xdr:col>10</xdr:col>
      <xdr:colOff>1291</xdr:colOff>
      <xdr:row>43</xdr:row>
      <xdr:rowOff>47525</xdr:rowOff>
    </xdr:to>
    <xdr:pic>
      <xdr:nvPicPr>
        <xdr:cNvPr id="54" name="53 Imagen" descr="MC.wmf">
          <a:extLst>
            <a:ext uri="{FF2B5EF4-FFF2-40B4-BE49-F238E27FC236}">
              <a16:creationId xmlns:a16="http://schemas.microsoft.com/office/drawing/2014/main" id="{00000000-0008-0000-0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089334" y="9204823"/>
          <a:ext cx="647886" cy="577969"/>
        </a:xfrm>
        <a:prstGeom prst="rect">
          <a:avLst/>
        </a:prstGeom>
      </xdr:spPr>
    </xdr:pic>
    <xdr:clientData/>
  </xdr:twoCellAnchor>
  <xdr:twoCellAnchor editAs="oneCell">
    <xdr:from>
      <xdr:col>13</xdr:col>
      <xdr:colOff>87954</xdr:colOff>
      <xdr:row>40</xdr:row>
      <xdr:rowOff>36929</xdr:rowOff>
    </xdr:from>
    <xdr:to>
      <xdr:col>13</xdr:col>
      <xdr:colOff>605645</xdr:colOff>
      <xdr:row>43</xdr:row>
      <xdr:rowOff>83363</xdr:rowOff>
    </xdr:to>
    <xdr:pic>
      <xdr:nvPicPr>
        <xdr:cNvPr id="55" name="54 Imagen" descr="IND_MUN_016.wmf">
          <a:extLst>
            <a:ext uri="{FF2B5EF4-FFF2-40B4-BE49-F238E27FC236}">
              <a16:creationId xmlns:a16="http://schemas.microsoft.com/office/drawing/2014/main" id="{00000000-0008-0000-0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898471" y="9196685"/>
          <a:ext cx="517691" cy="621945"/>
        </a:xfrm>
        <a:prstGeom prst="rect">
          <a:avLst/>
        </a:prstGeom>
      </xdr:spPr>
    </xdr:pic>
    <xdr:clientData/>
  </xdr:twoCellAnchor>
  <xdr:twoCellAnchor editAs="oneCell">
    <xdr:from>
      <xdr:col>8</xdr:col>
      <xdr:colOff>77094</xdr:colOff>
      <xdr:row>40</xdr:row>
      <xdr:rowOff>68315</xdr:rowOff>
    </xdr:from>
    <xdr:to>
      <xdr:col>8</xdr:col>
      <xdr:colOff>631494</xdr:colOff>
      <xdr:row>43</xdr:row>
      <xdr:rowOff>47204</xdr:rowOff>
    </xdr:to>
    <xdr:pic>
      <xdr:nvPicPr>
        <xdr:cNvPr id="56" name="7 Imagen" descr="PVEM.wmf">
          <a:extLst>
            <a:ext uri="{FF2B5EF4-FFF2-40B4-BE49-F238E27FC236}">
              <a16:creationId xmlns:a16="http://schemas.microsoft.com/office/drawing/2014/main" id="{00000000-0008-0000-0E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762499" y="9228071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66040</xdr:colOff>
      <xdr:row>40</xdr:row>
      <xdr:rowOff>66944</xdr:rowOff>
    </xdr:from>
    <xdr:to>
      <xdr:col>10</xdr:col>
      <xdr:colOff>620440</xdr:colOff>
      <xdr:row>43</xdr:row>
      <xdr:rowOff>45833</xdr:rowOff>
    </xdr:to>
    <xdr:pic>
      <xdr:nvPicPr>
        <xdr:cNvPr id="57" name="9 Imagen" descr="PNA.wmf">
          <a:extLst>
            <a:ext uri="{FF2B5EF4-FFF2-40B4-BE49-F238E27FC236}">
              <a16:creationId xmlns:a16="http://schemas.microsoft.com/office/drawing/2014/main" id="{00000000-0008-0000-0E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814001" y="9226700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7</xdr:col>
      <xdr:colOff>55766</xdr:colOff>
      <xdr:row>40</xdr:row>
      <xdr:rowOff>79028</xdr:rowOff>
    </xdr:from>
    <xdr:to>
      <xdr:col>7</xdr:col>
      <xdr:colOff>610166</xdr:colOff>
      <xdr:row>43</xdr:row>
      <xdr:rowOff>57917</xdr:rowOff>
    </xdr:to>
    <xdr:pic>
      <xdr:nvPicPr>
        <xdr:cNvPr id="58" name="11 Imagen" descr="PT.wmf">
          <a:extLst>
            <a:ext uri="{FF2B5EF4-FFF2-40B4-BE49-F238E27FC236}">
              <a16:creationId xmlns:a16="http://schemas.microsoft.com/office/drawing/2014/main" id="{00000000-0008-0000-0E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428689" y="9238784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5</xdr:col>
      <xdr:colOff>77079</xdr:colOff>
      <xdr:row>40</xdr:row>
      <xdr:rowOff>62563</xdr:rowOff>
    </xdr:from>
    <xdr:to>
      <xdr:col>5</xdr:col>
      <xdr:colOff>631479</xdr:colOff>
      <xdr:row>43</xdr:row>
      <xdr:rowOff>41452</xdr:rowOff>
    </xdr:to>
    <xdr:pic>
      <xdr:nvPicPr>
        <xdr:cNvPr id="59" name="13 Imagen" descr="PRI.wmf">
          <a:extLst>
            <a:ext uri="{FF2B5EF4-FFF2-40B4-BE49-F238E27FC236}">
              <a16:creationId xmlns:a16="http://schemas.microsoft.com/office/drawing/2014/main" id="{00000000-0008-0000-0E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87446" y="9222319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58468</xdr:colOff>
      <xdr:row>40</xdr:row>
      <xdr:rowOff>69517</xdr:rowOff>
    </xdr:from>
    <xdr:to>
      <xdr:col>11</xdr:col>
      <xdr:colOff>612868</xdr:colOff>
      <xdr:row>43</xdr:row>
      <xdr:rowOff>48406</xdr:rowOff>
    </xdr:to>
    <xdr:pic>
      <xdr:nvPicPr>
        <xdr:cNvPr id="60" name="59 Imagen" descr="PD.wmf">
          <a:extLst>
            <a:ext uri="{FF2B5EF4-FFF2-40B4-BE49-F238E27FC236}">
              <a16:creationId xmlns:a16="http://schemas.microsoft.com/office/drawing/2014/main" id="{00000000-0008-0000-0E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493948" y="9229273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4</xdr:col>
      <xdr:colOff>60843</xdr:colOff>
      <xdr:row>40</xdr:row>
      <xdr:rowOff>61493</xdr:rowOff>
    </xdr:from>
    <xdr:to>
      <xdr:col>4</xdr:col>
      <xdr:colOff>635961</xdr:colOff>
      <xdr:row>43</xdr:row>
      <xdr:rowOff>36045</xdr:rowOff>
    </xdr:to>
    <xdr:pic>
      <xdr:nvPicPr>
        <xdr:cNvPr id="61" name="60 Imagen" descr="PAN.wmf">
          <a:extLst>
            <a:ext uri="{FF2B5EF4-FFF2-40B4-BE49-F238E27FC236}">
              <a16:creationId xmlns:a16="http://schemas.microsoft.com/office/drawing/2014/main" id="{00000000-0008-0000-0E00-00003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683691" y="9221249"/>
          <a:ext cx="575118" cy="550063"/>
        </a:xfrm>
        <a:prstGeom prst="rect">
          <a:avLst/>
        </a:prstGeom>
      </xdr:spPr>
    </xdr:pic>
    <xdr:clientData/>
  </xdr:twoCellAnchor>
  <xdr:twoCellAnchor editAs="oneCell">
    <xdr:from>
      <xdr:col>6</xdr:col>
      <xdr:colOff>69213</xdr:colOff>
      <xdr:row>40</xdr:row>
      <xdr:rowOff>70728</xdr:rowOff>
    </xdr:from>
    <xdr:to>
      <xdr:col>6</xdr:col>
      <xdr:colOff>623613</xdr:colOff>
      <xdr:row>43</xdr:row>
      <xdr:rowOff>49617</xdr:rowOff>
    </xdr:to>
    <xdr:pic>
      <xdr:nvPicPr>
        <xdr:cNvPr id="62" name="14 Imagen" descr="PRD.wmf">
          <a:extLst>
            <a:ext uri="{FF2B5EF4-FFF2-40B4-BE49-F238E27FC236}">
              <a16:creationId xmlns:a16="http://schemas.microsoft.com/office/drawing/2014/main" id="{00000000-0008-0000-0E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067099" y="9230484"/>
          <a:ext cx="554400" cy="55440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40</xdr:row>
      <xdr:rowOff>61913</xdr:rowOff>
    </xdr:from>
    <xdr:to>
      <xdr:col>4</xdr:col>
      <xdr:colOff>591410</xdr:colOff>
      <xdr:row>43</xdr:row>
      <xdr:rowOff>38100</xdr:rowOff>
    </xdr:to>
    <xdr:sp macro="" textlink="">
      <xdr:nvSpPr>
        <xdr:cNvPr id="63" name="AutoShape 2">
          <a:extLst>
            <a:ext uri="{FF2B5EF4-FFF2-40B4-BE49-F238E27FC236}">
              <a16:creationId xmlns:a16="http://schemas.microsoft.com/office/drawing/2014/main" id="{00000000-0008-0000-0E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8187988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40</xdr:row>
      <xdr:rowOff>0</xdr:rowOff>
    </xdr:from>
    <xdr:to>
      <xdr:col>1</xdr:col>
      <xdr:colOff>909638</xdr:colOff>
      <xdr:row>42</xdr:row>
      <xdr:rowOff>157162</xdr:rowOff>
    </xdr:to>
    <xdr:sp macro="" textlink="">
      <xdr:nvSpPr>
        <xdr:cNvPr id="15362" name="AutoShape 2">
          <a:extLst>
            <a:ext uri="{FF2B5EF4-FFF2-40B4-BE49-F238E27FC236}">
              <a16:creationId xmlns:a16="http://schemas.microsoft.com/office/drawing/2014/main" id="{00000000-0008-0000-0E00-0000023C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9029700"/>
          <a:ext cx="681037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53438</xdr:colOff>
      <xdr:row>3</xdr:row>
      <xdr:rowOff>80476</xdr:rowOff>
    </xdr:from>
    <xdr:to>
      <xdr:col>5</xdr:col>
      <xdr:colOff>629716</xdr:colOff>
      <xdr:row>7</xdr:row>
      <xdr:rowOff>7402</xdr:rowOff>
    </xdr:to>
    <xdr:pic>
      <xdr:nvPicPr>
        <xdr:cNvPr id="66" name="13 Imagen" descr="PRI.wmf">
          <a:extLst>
            <a:ext uri="{FF2B5EF4-FFF2-40B4-BE49-F238E27FC236}">
              <a16:creationId xmlns:a16="http://schemas.microsoft.com/office/drawing/2014/main" id="{00000000-0008-0000-0E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66824" y="794851"/>
          <a:ext cx="576278" cy="531479"/>
        </a:xfrm>
        <a:prstGeom prst="rect">
          <a:avLst/>
        </a:prstGeom>
      </xdr:spPr>
    </xdr:pic>
    <xdr:clientData/>
  </xdr:twoCellAnchor>
  <xdr:twoCellAnchor editAs="oneCell">
    <xdr:from>
      <xdr:col>7</xdr:col>
      <xdr:colOff>58296</xdr:colOff>
      <xdr:row>3</xdr:row>
      <xdr:rowOff>73672</xdr:rowOff>
    </xdr:from>
    <xdr:to>
      <xdr:col>7</xdr:col>
      <xdr:colOff>634749</xdr:colOff>
      <xdr:row>7</xdr:row>
      <xdr:rowOff>599</xdr:rowOff>
    </xdr:to>
    <xdr:pic>
      <xdr:nvPicPr>
        <xdr:cNvPr id="67" name="7 Imagen" descr="PVEM.wmf">
          <a:extLst>
            <a:ext uri="{FF2B5EF4-FFF2-40B4-BE49-F238E27FC236}">
              <a16:creationId xmlns:a16="http://schemas.microsoft.com/office/drawing/2014/main" id="{00000000-0008-0000-0E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057624" y="788047"/>
          <a:ext cx="576453" cy="541005"/>
        </a:xfrm>
        <a:prstGeom prst="rect">
          <a:avLst/>
        </a:prstGeom>
      </xdr:spPr>
    </xdr:pic>
    <xdr:clientData/>
  </xdr:twoCellAnchor>
  <xdr:twoCellAnchor editAs="oneCell">
    <xdr:from>
      <xdr:col>9</xdr:col>
      <xdr:colOff>65013</xdr:colOff>
      <xdr:row>3</xdr:row>
      <xdr:rowOff>81269</xdr:rowOff>
    </xdr:from>
    <xdr:to>
      <xdr:col>10</xdr:col>
      <xdr:colOff>4076</xdr:colOff>
      <xdr:row>7</xdr:row>
      <xdr:rowOff>8196</xdr:rowOff>
    </xdr:to>
    <xdr:pic>
      <xdr:nvPicPr>
        <xdr:cNvPr id="69" name="9 Imagen" descr="PNA.wmf">
          <a:extLst>
            <a:ext uri="{FF2B5EF4-FFF2-40B4-BE49-F238E27FC236}">
              <a16:creationId xmlns:a16="http://schemas.microsoft.com/office/drawing/2014/main" id="{00000000-0008-0000-0E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122168" y="795644"/>
          <a:ext cx="576450" cy="531480"/>
        </a:xfrm>
        <a:prstGeom prst="rect">
          <a:avLst/>
        </a:prstGeom>
      </xdr:spPr>
    </xdr:pic>
    <xdr:clientData/>
  </xdr:twoCellAnchor>
  <xdr:twoCellAnchor editAs="oneCell">
    <xdr:from>
      <xdr:col>10</xdr:col>
      <xdr:colOff>50466</xdr:colOff>
      <xdr:row>3</xdr:row>
      <xdr:rowOff>76679</xdr:rowOff>
    </xdr:from>
    <xdr:to>
      <xdr:col>10</xdr:col>
      <xdr:colOff>627799</xdr:colOff>
      <xdr:row>7</xdr:row>
      <xdr:rowOff>8369</xdr:rowOff>
    </xdr:to>
    <xdr:pic>
      <xdr:nvPicPr>
        <xdr:cNvPr id="70" name="69 Imagen" descr="PD.wmf">
          <a:extLst>
            <a:ext uri="{FF2B5EF4-FFF2-40B4-BE49-F238E27FC236}">
              <a16:creationId xmlns:a16="http://schemas.microsoft.com/office/drawing/2014/main" id="{00000000-0008-0000-0E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793563" y="791054"/>
          <a:ext cx="577333" cy="536243"/>
        </a:xfrm>
        <a:prstGeom prst="rect">
          <a:avLst/>
        </a:prstGeom>
      </xdr:spPr>
    </xdr:pic>
    <xdr:clientData/>
  </xdr:twoCellAnchor>
  <xdr:twoCellAnchor editAs="oneCell">
    <xdr:from>
      <xdr:col>13</xdr:col>
      <xdr:colOff>69391</xdr:colOff>
      <xdr:row>40</xdr:row>
      <xdr:rowOff>0</xdr:rowOff>
    </xdr:from>
    <xdr:to>
      <xdr:col>13</xdr:col>
      <xdr:colOff>635923</xdr:colOff>
      <xdr:row>42</xdr:row>
      <xdr:rowOff>179168</xdr:rowOff>
    </xdr:to>
    <xdr:pic>
      <xdr:nvPicPr>
        <xdr:cNvPr id="71" name="70 Imagen" descr="NOREG.wmf">
          <a:extLst>
            <a:ext uri="{FF2B5EF4-FFF2-40B4-BE49-F238E27FC236}">
              <a16:creationId xmlns:a16="http://schemas.microsoft.com/office/drawing/2014/main" id="{00000000-0008-0000-0E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79908" y="780273"/>
          <a:ext cx="566532" cy="554653"/>
        </a:xfrm>
        <a:prstGeom prst="rect">
          <a:avLst/>
        </a:prstGeom>
      </xdr:spPr>
    </xdr:pic>
    <xdr:clientData/>
  </xdr:twoCellAnchor>
  <xdr:twoCellAnchor editAs="oneCell">
    <xdr:from>
      <xdr:col>14</xdr:col>
      <xdr:colOff>54760</xdr:colOff>
      <xdr:row>40</xdr:row>
      <xdr:rowOff>0</xdr:rowOff>
    </xdr:from>
    <xdr:to>
      <xdr:col>14</xdr:col>
      <xdr:colOff>621294</xdr:colOff>
      <xdr:row>42</xdr:row>
      <xdr:rowOff>179168</xdr:rowOff>
    </xdr:to>
    <xdr:pic>
      <xdr:nvPicPr>
        <xdr:cNvPr id="72" name="71 Imagen" descr="NULOS.wmf">
          <a:extLst>
            <a:ext uri="{FF2B5EF4-FFF2-40B4-BE49-F238E27FC236}">
              <a16:creationId xmlns:a16="http://schemas.microsoft.com/office/drawing/2014/main" id="{00000000-0008-0000-0E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52796" y="786904"/>
          <a:ext cx="566534" cy="554653"/>
        </a:xfrm>
        <a:prstGeom prst="rect">
          <a:avLst/>
        </a:prstGeom>
      </xdr:spPr>
    </xdr:pic>
    <xdr:clientData/>
  </xdr:twoCellAnchor>
  <xdr:twoCellAnchor editAs="oneCell">
    <xdr:from>
      <xdr:col>11</xdr:col>
      <xdr:colOff>32686</xdr:colOff>
      <xdr:row>40</xdr:row>
      <xdr:rowOff>0</xdr:rowOff>
    </xdr:from>
    <xdr:to>
      <xdr:col>12</xdr:col>
      <xdr:colOff>1903</xdr:colOff>
      <xdr:row>40</xdr:row>
      <xdr:rowOff>121175</xdr:rowOff>
    </xdr:to>
    <xdr:pic>
      <xdr:nvPicPr>
        <xdr:cNvPr id="73" name="6 Imagen" descr="MORENA.wmf">
          <a:extLst>
            <a:ext uri="{FF2B5EF4-FFF2-40B4-BE49-F238E27FC236}">
              <a16:creationId xmlns:a16="http://schemas.microsoft.com/office/drawing/2014/main" id="{00000000-0008-0000-0E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8166" y="1031874"/>
          <a:ext cx="635179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64908</xdr:colOff>
      <xdr:row>40</xdr:row>
      <xdr:rowOff>0</xdr:rowOff>
    </xdr:from>
    <xdr:to>
      <xdr:col>6</xdr:col>
      <xdr:colOff>614318</xdr:colOff>
      <xdr:row>42</xdr:row>
      <xdr:rowOff>165633</xdr:rowOff>
    </xdr:to>
    <xdr:pic>
      <xdr:nvPicPr>
        <xdr:cNvPr id="74" name="11 Imagen" descr="PT.wmf">
          <a:extLst>
            <a:ext uri="{FF2B5EF4-FFF2-40B4-BE49-F238E27FC236}">
              <a16:creationId xmlns:a16="http://schemas.microsoft.com/office/drawing/2014/main" id="{00000000-0008-0000-0E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750313" y="785515"/>
          <a:ext cx="549410" cy="541118"/>
        </a:xfrm>
        <a:prstGeom prst="rect">
          <a:avLst/>
        </a:prstGeom>
      </xdr:spPr>
    </xdr:pic>
    <xdr:clientData/>
  </xdr:twoCellAnchor>
  <xdr:twoCellAnchor editAs="oneCell">
    <xdr:from>
      <xdr:col>4</xdr:col>
      <xdr:colOff>94488</xdr:colOff>
      <xdr:row>40</xdr:row>
      <xdr:rowOff>0</xdr:rowOff>
    </xdr:from>
    <xdr:to>
      <xdr:col>4</xdr:col>
      <xdr:colOff>613780</xdr:colOff>
      <xdr:row>43</xdr:row>
      <xdr:rowOff>77082</xdr:rowOff>
    </xdr:to>
    <xdr:pic>
      <xdr:nvPicPr>
        <xdr:cNvPr id="75" name="74 Imagen" descr="C_COMUN PAN.wmf">
          <a:extLst>
            <a:ext uri="{FF2B5EF4-FFF2-40B4-BE49-F238E27FC236}">
              <a16:creationId xmlns:a16="http://schemas.microsoft.com/office/drawing/2014/main" id="{00000000-0008-0000-0E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17336" y="741855"/>
          <a:ext cx="519292" cy="643067"/>
        </a:xfrm>
        <a:prstGeom prst="rect">
          <a:avLst/>
        </a:prstGeom>
      </xdr:spPr>
    </xdr:pic>
    <xdr:clientData/>
  </xdr:twoCellAnchor>
  <xdr:twoCellAnchor editAs="oneCell">
    <xdr:from>
      <xdr:col>8</xdr:col>
      <xdr:colOff>15993</xdr:colOff>
      <xdr:row>40</xdr:row>
      <xdr:rowOff>0</xdr:rowOff>
    </xdr:from>
    <xdr:to>
      <xdr:col>9</xdr:col>
      <xdr:colOff>3347</xdr:colOff>
      <xdr:row>43</xdr:row>
      <xdr:rowOff>11983</xdr:rowOff>
    </xdr:to>
    <xdr:pic>
      <xdr:nvPicPr>
        <xdr:cNvPr id="76" name="75 Imagen" descr="MC.wmf">
          <a:extLst>
            <a:ext uri="{FF2B5EF4-FFF2-40B4-BE49-F238E27FC236}">
              <a16:creationId xmlns:a16="http://schemas.microsoft.com/office/drawing/2014/main" id="{00000000-0008-0000-0E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388916" y="754151"/>
          <a:ext cx="662841" cy="577968"/>
        </a:xfrm>
        <a:prstGeom prst="rect">
          <a:avLst/>
        </a:prstGeom>
      </xdr:spPr>
    </xdr:pic>
    <xdr:clientData/>
  </xdr:twoCellAnchor>
  <xdr:twoCellAnchor editAs="oneCell">
    <xdr:from>
      <xdr:col>12</xdr:col>
      <xdr:colOff>80031</xdr:colOff>
      <xdr:row>40</xdr:row>
      <xdr:rowOff>0</xdr:rowOff>
    </xdr:from>
    <xdr:to>
      <xdr:col>12</xdr:col>
      <xdr:colOff>596147</xdr:colOff>
      <xdr:row>43</xdr:row>
      <xdr:rowOff>55959</xdr:rowOff>
    </xdr:to>
    <xdr:pic>
      <xdr:nvPicPr>
        <xdr:cNvPr id="77" name="76 Imagen" descr="IND_MUN_016.wmf">
          <a:extLst>
            <a:ext uri="{FF2B5EF4-FFF2-40B4-BE49-F238E27FC236}">
              <a16:creationId xmlns:a16="http://schemas.microsoft.com/office/drawing/2014/main" id="{00000000-0008-0000-0E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203029" y="749513"/>
          <a:ext cx="516116" cy="621944"/>
        </a:xfrm>
        <a:prstGeom prst="rect">
          <a:avLst/>
        </a:prstGeom>
      </xdr:spPr>
    </xdr:pic>
    <xdr:clientData/>
  </xdr:twoCellAnchor>
  <xdr:twoCellAnchor editAs="oneCell">
    <xdr:from>
      <xdr:col>5</xdr:col>
      <xdr:colOff>53438</xdr:colOff>
      <xdr:row>40</xdr:row>
      <xdr:rowOff>0</xdr:rowOff>
    </xdr:from>
    <xdr:to>
      <xdr:col>5</xdr:col>
      <xdr:colOff>629716</xdr:colOff>
      <xdr:row>42</xdr:row>
      <xdr:rowOff>155526</xdr:rowOff>
    </xdr:to>
    <xdr:pic>
      <xdr:nvPicPr>
        <xdr:cNvPr id="78" name="13 Imagen" descr="PRI.wmf">
          <a:extLst>
            <a:ext uri="{FF2B5EF4-FFF2-40B4-BE49-F238E27FC236}">
              <a16:creationId xmlns:a16="http://schemas.microsoft.com/office/drawing/2014/main" id="{00000000-0008-0000-0E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63805" y="800223"/>
          <a:ext cx="576278" cy="531011"/>
        </a:xfrm>
        <a:prstGeom prst="rect">
          <a:avLst/>
        </a:prstGeom>
      </xdr:spPr>
    </xdr:pic>
    <xdr:clientData/>
  </xdr:twoCellAnchor>
  <xdr:twoCellAnchor editAs="oneCell">
    <xdr:from>
      <xdr:col>7</xdr:col>
      <xdr:colOff>58296</xdr:colOff>
      <xdr:row>40</xdr:row>
      <xdr:rowOff>0</xdr:rowOff>
    </xdr:from>
    <xdr:to>
      <xdr:col>7</xdr:col>
      <xdr:colOff>634749</xdr:colOff>
      <xdr:row>42</xdr:row>
      <xdr:rowOff>165052</xdr:rowOff>
    </xdr:to>
    <xdr:pic>
      <xdr:nvPicPr>
        <xdr:cNvPr id="79" name="7 Imagen" descr="PVEM.wmf">
          <a:extLst>
            <a:ext uri="{FF2B5EF4-FFF2-40B4-BE49-F238E27FC236}">
              <a16:creationId xmlns:a16="http://schemas.microsoft.com/office/drawing/2014/main" id="{00000000-0008-0000-0E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056182" y="793419"/>
          <a:ext cx="576453" cy="540537"/>
        </a:xfrm>
        <a:prstGeom prst="rect">
          <a:avLst/>
        </a:prstGeom>
      </xdr:spPr>
    </xdr:pic>
    <xdr:clientData/>
  </xdr:twoCellAnchor>
  <xdr:twoCellAnchor editAs="oneCell">
    <xdr:from>
      <xdr:col>9</xdr:col>
      <xdr:colOff>79336</xdr:colOff>
      <xdr:row>40</xdr:row>
      <xdr:rowOff>0</xdr:rowOff>
    </xdr:from>
    <xdr:to>
      <xdr:col>9</xdr:col>
      <xdr:colOff>619336</xdr:colOff>
      <xdr:row>42</xdr:row>
      <xdr:rowOff>164514</xdr:rowOff>
    </xdr:to>
    <xdr:pic>
      <xdr:nvPicPr>
        <xdr:cNvPr id="80" name="9 Imagen" descr="PNA.wmf">
          <a:extLst>
            <a:ext uri="{FF2B5EF4-FFF2-40B4-BE49-F238E27FC236}">
              <a16:creationId xmlns:a16="http://schemas.microsoft.com/office/drawing/2014/main" id="{00000000-0008-0000-0E00-00005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139778" y="7636813"/>
          <a:ext cx="540000" cy="5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79113</xdr:colOff>
      <xdr:row>40</xdr:row>
      <xdr:rowOff>0</xdr:rowOff>
    </xdr:from>
    <xdr:to>
      <xdr:col>10</xdr:col>
      <xdr:colOff>619113</xdr:colOff>
      <xdr:row>42</xdr:row>
      <xdr:rowOff>164514</xdr:rowOff>
    </xdr:to>
    <xdr:pic>
      <xdr:nvPicPr>
        <xdr:cNvPr id="81" name="80 Imagen" descr="PD.wmf">
          <a:extLst>
            <a:ext uri="{FF2B5EF4-FFF2-40B4-BE49-F238E27FC236}">
              <a16:creationId xmlns:a16="http://schemas.microsoft.com/office/drawing/2014/main" id="{00000000-0008-0000-0E00-00005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827074" y="7632224"/>
          <a:ext cx="540000" cy="540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105111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70794</xdr:colOff>
      <xdr:row>3</xdr:row>
      <xdr:rowOff>10297</xdr:rowOff>
    </xdr:from>
    <xdr:to>
      <xdr:col>0</xdr:col>
      <xdr:colOff>720811</xdr:colOff>
      <xdr:row>6</xdr:row>
      <xdr:rowOff>86317</xdr:rowOff>
    </xdr:to>
    <xdr:pic>
      <xdr:nvPicPr>
        <xdr:cNvPr id="33" name="32 Imagen" descr="17.- Nombre de Dios.wmf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794" y="724672"/>
          <a:ext cx="650017" cy="65241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50" name="6 Imagen" descr="MORENA.wmf">
          <a:extLst>
            <a:ext uri="{FF2B5EF4-FFF2-40B4-BE49-F238E27FC236}">
              <a16:creationId xmlns:a16="http://schemas.microsoft.com/office/drawing/2014/main" id="{00000000-0008-0000-0F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0F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54" name="6 Imagen" descr="MORENA.wmf">
          <a:extLst>
            <a:ext uri="{FF2B5EF4-FFF2-40B4-BE49-F238E27FC236}">
              <a16:creationId xmlns:a16="http://schemas.microsoft.com/office/drawing/2014/main" id="{00000000-0008-0000-0F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49</xdr:row>
      <xdr:rowOff>61913</xdr:rowOff>
    </xdr:from>
    <xdr:to>
      <xdr:col>1</xdr:col>
      <xdr:colOff>495300</xdr:colOff>
      <xdr:row>52</xdr:row>
      <xdr:rowOff>38100</xdr:rowOff>
    </xdr:to>
    <xdr:sp macro="" textlink="">
      <xdr:nvSpPr>
        <xdr:cNvPr id="65" name="AutoShape 2">
          <a:extLst>
            <a:ext uri="{FF2B5EF4-FFF2-40B4-BE49-F238E27FC236}">
              <a16:creationId xmlns:a16="http://schemas.microsoft.com/office/drawing/2014/main" id="{00000000-0008-0000-0F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8187988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70088</xdr:colOff>
      <xdr:row>3</xdr:row>
      <xdr:rowOff>71189</xdr:rowOff>
    </xdr:from>
    <xdr:to>
      <xdr:col>13</xdr:col>
      <xdr:colOff>635288</xdr:colOff>
      <xdr:row>6</xdr:row>
      <xdr:rowOff>50332</xdr:rowOff>
    </xdr:to>
    <xdr:pic>
      <xdr:nvPicPr>
        <xdr:cNvPr id="66" name="65 Imagen" descr="NOREG.wmf">
          <a:extLst>
            <a:ext uri="{FF2B5EF4-FFF2-40B4-BE49-F238E27FC236}">
              <a16:creationId xmlns:a16="http://schemas.microsoft.com/office/drawing/2014/main" id="{00000000-0008-0000-0F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53749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14</xdr:col>
      <xdr:colOff>53681</xdr:colOff>
      <xdr:row>3</xdr:row>
      <xdr:rowOff>62207</xdr:rowOff>
    </xdr:from>
    <xdr:to>
      <xdr:col>14</xdr:col>
      <xdr:colOff>618881</xdr:colOff>
      <xdr:row>6</xdr:row>
      <xdr:rowOff>41350</xdr:rowOff>
    </xdr:to>
    <xdr:pic>
      <xdr:nvPicPr>
        <xdr:cNvPr id="67" name="66 Imagen" descr="NULOS.wmf">
          <a:extLst>
            <a:ext uri="{FF2B5EF4-FFF2-40B4-BE49-F238E27FC236}">
              <a16:creationId xmlns:a16="http://schemas.microsoft.com/office/drawing/2014/main" id="{00000000-0008-0000-0F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21952" y="77658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82" name="6 Imagen" descr="MORENA.wmf">
          <a:extLst>
            <a:ext uri="{FF2B5EF4-FFF2-40B4-BE49-F238E27FC236}">
              <a16:creationId xmlns:a16="http://schemas.microsoft.com/office/drawing/2014/main" id="{00000000-0008-0000-0F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83" name="6 Imagen" descr="MORENA.wmf">
          <a:extLst>
            <a:ext uri="{FF2B5EF4-FFF2-40B4-BE49-F238E27FC236}">
              <a16:creationId xmlns:a16="http://schemas.microsoft.com/office/drawing/2014/main" id="{00000000-0008-0000-0F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14</xdr:col>
      <xdr:colOff>96033</xdr:colOff>
      <xdr:row>49</xdr:row>
      <xdr:rowOff>80992</xdr:rowOff>
    </xdr:from>
    <xdr:to>
      <xdr:col>14</xdr:col>
      <xdr:colOff>618033</xdr:colOff>
      <xdr:row>52</xdr:row>
      <xdr:rowOff>26797</xdr:rowOff>
    </xdr:to>
    <xdr:pic>
      <xdr:nvPicPr>
        <xdr:cNvPr id="84" name="83 Imagen" descr="NOREG.wmf">
          <a:extLst>
            <a:ext uri="{FF2B5EF4-FFF2-40B4-BE49-F238E27FC236}">
              <a16:creationId xmlns:a16="http://schemas.microsoft.com/office/drawing/2014/main" id="{00000000-0008-0000-0F00-00005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564304" y="12625077"/>
          <a:ext cx="522000" cy="520197"/>
        </a:xfrm>
        <a:prstGeom prst="rect">
          <a:avLst/>
        </a:prstGeom>
      </xdr:spPr>
    </xdr:pic>
    <xdr:clientData/>
  </xdr:twoCellAnchor>
  <xdr:twoCellAnchor editAs="oneCell">
    <xdr:from>
      <xdr:col>15</xdr:col>
      <xdr:colOff>103267</xdr:colOff>
      <xdr:row>49</xdr:row>
      <xdr:rowOff>72873</xdr:rowOff>
    </xdr:from>
    <xdr:to>
      <xdr:col>16</xdr:col>
      <xdr:colOff>44242</xdr:colOff>
      <xdr:row>52</xdr:row>
      <xdr:rowOff>20481</xdr:rowOff>
    </xdr:to>
    <xdr:pic>
      <xdr:nvPicPr>
        <xdr:cNvPr id="85" name="84 Imagen" descr="NULOS.wmf">
          <a:extLst>
            <a:ext uri="{FF2B5EF4-FFF2-40B4-BE49-F238E27FC236}">
              <a16:creationId xmlns:a16="http://schemas.microsoft.com/office/drawing/2014/main" id="{00000000-0008-0000-0F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256146" y="12616958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50</xdr:row>
      <xdr:rowOff>309562</xdr:rowOff>
    </xdr:from>
    <xdr:to>
      <xdr:col>13</xdr:col>
      <xdr:colOff>633847</xdr:colOff>
      <xdr:row>51</xdr:row>
      <xdr:rowOff>6874</xdr:rowOff>
    </xdr:to>
    <xdr:pic>
      <xdr:nvPicPr>
        <xdr:cNvPr id="86" name="6 Imagen" descr="MORENA.wmf">
          <a:extLst>
            <a:ext uri="{FF2B5EF4-FFF2-40B4-BE49-F238E27FC236}">
              <a16:creationId xmlns:a16="http://schemas.microsoft.com/office/drawing/2014/main" id="{00000000-0008-0000-0F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64546</xdr:colOff>
      <xdr:row>49</xdr:row>
      <xdr:rowOff>69726</xdr:rowOff>
    </xdr:from>
    <xdr:to>
      <xdr:col>6</xdr:col>
      <xdr:colOff>1657</xdr:colOff>
      <xdr:row>52</xdr:row>
      <xdr:rowOff>25228</xdr:rowOff>
    </xdr:to>
    <xdr:pic>
      <xdr:nvPicPr>
        <xdr:cNvPr id="93" name="13 Imagen" descr="PRI.wmf">
          <a:extLst>
            <a:ext uri="{FF2B5EF4-FFF2-40B4-BE49-F238E27FC236}">
              <a16:creationId xmlns:a16="http://schemas.microsoft.com/office/drawing/2014/main" id="{00000000-0008-0000-0F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71332" y="12613811"/>
          <a:ext cx="574946" cy="529894"/>
        </a:xfrm>
        <a:prstGeom prst="rect">
          <a:avLst/>
        </a:prstGeom>
      </xdr:spPr>
    </xdr:pic>
    <xdr:clientData/>
  </xdr:twoCellAnchor>
  <xdr:twoCellAnchor editAs="oneCell">
    <xdr:from>
      <xdr:col>4</xdr:col>
      <xdr:colOff>72929</xdr:colOff>
      <xdr:row>49</xdr:row>
      <xdr:rowOff>65074</xdr:rowOff>
    </xdr:from>
    <xdr:to>
      <xdr:col>5</xdr:col>
      <xdr:colOff>687</xdr:colOff>
      <xdr:row>52</xdr:row>
      <xdr:rowOff>39626</xdr:rowOff>
    </xdr:to>
    <xdr:pic>
      <xdr:nvPicPr>
        <xdr:cNvPr id="95" name="94 Imagen" descr="PAN.wmf">
          <a:extLst>
            <a:ext uri="{FF2B5EF4-FFF2-40B4-BE49-F238E27FC236}">
              <a16:creationId xmlns:a16="http://schemas.microsoft.com/office/drawing/2014/main" id="{00000000-0008-0000-0F00-00005F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695106" y="12609159"/>
          <a:ext cx="575118" cy="548944"/>
        </a:xfrm>
        <a:prstGeom prst="rect">
          <a:avLst/>
        </a:prstGeom>
      </xdr:spPr>
    </xdr:pic>
    <xdr:clientData/>
  </xdr:twoCellAnchor>
  <xdr:twoCellAnchor editAs="oneCell">
    <xdr:from>
      <xdr:col>6</xdr:col>
      <xdr:colOff>61159</xdr:colOff>
      <xdr:row>49</xdr:row>
      <xdr:rowOff>72966</xdr:rowOff>
    </xdr:from>
    <xdr:to>
      <xdr:col>6</xdr:col>
      <xdr:colOff>636277</xdr:colOff>
      <xdr:row>52</xdr:row>
      <xdr:rowOff>37993</xdr:rowOff>
    </xdr:to>
    <xdr:pic>
      <xdr:nvPicPr>
        <xdr:cNvPr id="96" name="14 Imagen" descr="PRD.wmf">
          <a:extLst>
            <a:ext uri="{FF2B5EF4-FFF2-40B4-BE49-F238E27FC236}">
              <a16:creationId xmlns:a16="http://schemas.microsoft.com/office/drawing/2014/main" id="{00000000-0008-0000-0F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52555" y="12617051"/>
          <a:ext cx="575118" cy="539419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49</xdr:row>
      <xdr:rowOff>61913</xdr:rowOff>
    </xdr:from>
    <xdr:to>
      <xdr:col>1</xdr:col>
      <xdr:colOff>495300</xdr:colOff>
      <xdr:row>52</xdr:row>
      <xdr:rowOff>38100</xdr:rowOff>
    </xdr:to>
    <xdr:sp macro="" textlink="">
      <xdr:nvSpPr>
        <xdr:cNvPr id="97" name="AutoShape 2">
          <a:extLst>
            <a:ext uri="{FF2B5EF4-FFF2-40B4-BE49-F238E27FC236}">
              <a16:creationId xmlns:a16="http://schemas.microsoft.com/office/drawing/2014/main" id="{00000000-0008-0000-0F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8187988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11</xdr:col>
      <xdr:colOff>32686</xdr:colOff>
      <xdr:row>4</xdr:row>
      <xdr:rowOff>136667</xdr:rowOff>
    </xdr:from>
    <xdr:to>
      <xdr:col>12</xdr:col>
      <xdr:colOff>1455</xdr:colOff>
      <xdr:row>5</xdr:row>
      <xdr:rowOff>57817</xdr:rowOff>
    </xdr:to>
    <xdr:pic>
      <xdr:nvPicPr>
        <xdr:cNvPr id="98" name="6 Imagen" descr="MORENA.wmf">
          <a:extLst>
            <a:ext uri="{FF2B5EF4-FFF2-40B4-BE49-F238E27FC236}">
              <a16:creationId xmlns:a16="http://schemas.microsoft.com/office/drawing/2014/main" id="{00000000-0008-0000-0F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57674" y="1027255"/>
          <a:ext cx="635179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64908</xdr:colOff>
      <xdr:row>3</xdr:row>
      <xdr:rowOff>65768</xdr:rowOff>
    </xdr:from>
    <xdr:to>
      <xdr:col>6</xdr:col>
      <xdr:colOff>614318</xdr:colOff>
      <xdr:row>6</xdr:row>
      <xdr:rowOff>31376</xdr:rowOff>
    </xdr:to>
    <xdr:pic>
      <xdr:nvPicPr>
        <xdr:cNvPr id="99" name="11 Imagen" descr="PT.wmf">
          <a:extLst>
            <a:ext uri="{FF2B5EF4-FFF2-40B4-BE49-F238E27FC236}">
              <a16:creationId xmlns:a16="http://schemas.microsoft.com/office/drawing/2014/main" id="{00000000-0008-0000-0F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46696" y="780143"/>
          <a:ext cx="549410" cy="541871"/>
        </a:xfrm>
        <a:prstGeom prst="rect">
          <a:avLst/>
        </a:prstGeom>
      </xdr:spPr>
    </xdr:pic>
    <xdr:clientData/>
  </xdr:twoCellAnchor>
  <xdr:twoCellAnchor editAs="oneCell">
    <xdr:from>
      <xdr:col>4</xdr:col>
      <xdr:colOff>94487</xdr:colOff>
      <xdr:row>3</xdr:row>
      <xdr:rowOff>26360</xdr:rowOff>
    </xdr:from>
    <xdr:to>
      <xdr:col>4</xdr:col>
      <xdr:colOff>613779</xdr:colOff>
      <xdr:row>6</xdr:row>
      <xdr:rowOff>93917</xdr:rowOff>
    </xdr:to>
    <xdr:pic>
      <xdr:nvPicPr>
        <xdr:cNvPr id="100" name="99 Imagen" descr="C_COMUN PAN.wmf">
          <a:extLst>
            <a:ext uri="{FF2B5EF4-FFF2-40B4-BE49-F238E27FC236}">
              <a16:creationId xmlns:a16="http://schemas.microsoft.com/office/drawing/2014/main" id="{00000000-0008-0000-0F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16664" y="740735"/>
          <a:ext cx="519292" cy="641949"/>
        </a:xfrm>
        <a:prstGeom prst="rect">
          <a:avLst/>
        </a:prstGeom>
      </xdr:spPr>
    </xdr:pic>
    <xdr:clientData/>
  </xdr:twoCellAnchor>
  <xdr:twoCellAnchor editAs="oneCell">
    <xdr:from>
      <xdr:col>8</xdr:col>
      <xdr:colOff>15993</xdr:colOff>
      <xdr:row>3</xdr:row>
      <xdr:rowOff>34404</xdr:rowOff>
    </xdr:from>
    <xdr:to>
      <xdr:col>9</xdr:col>
      <xdr:colOff>2899</xdr:colOff>
      <xdr:row>6</xdr:row>
      <xdr:rowOff>36862</xdr:rowOff>
    </xdr:to>
    <xdr:pic>
      <xdr:nvPicPr>
        <xdr:cNvPr id="101" name="100 Imagen" descr="MC.wmf">
          <a:extLst>
            <a:ext uri="{FF2B5EF4-FFF2-40B4-BE49-F238E27FC236}">
              <a16:creationId xmlns:a16="http://schemas.microsoft.com/office/drawing/2014/main" id="{00000000-0008-0000-0F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383581" y="748779"/>
          <a:ext cx="662841" cy="578721"/>
        </a:xfrm>
        <a:prstGeom prst="rect">
          <a:avLst/>
        </a:prstGeom>
      </xdr:spPr>
    </xdr:pic>
    <xdr:clientData/>
  </xdr:twoCellAnchor>
  <xdr:twoCellAnchor editAs="oneCell">
    <xdr:from>
      <xdr:col>5</xdr:col>
      <xdr:colOff>61943</xdr:colOff>
      <xdr:row>3</xdr:row>
      <xdr:rowOff>63467</xdr:rowOff>
    </xdr:from>
    <xdr:to>
      <xdr:col>6</xdr:col>
      <xdr:colOff>386</xdr:colOff>
      <xdr:row>6</xdr:row>
      <xdr:rowOff>18968</xdr:rowOff>
    </xdr:to>
    <xdr:pic>
      <xdr:nvPicPr>
        <xdr:cNvPr id="102" name="13 Imagen" descr="PRI.wmf">
          <a:extLst>
            <a:ext uri="{FF2B5EF4-FFF2-40B4-BE49-F238E27FC236}">
              <a16:creationId xmlns:a16="http://schemas.microsoft.com/office/drawing/2014/main" id="{00000000-0008-0000-0F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68729" y="777842"/>
          <a:ext cx="576278" cy="529893"/>
        </a:xfrm>
        <a:prstGeom prst="rect">
          <a:avLst/>
        </a:prstGeom>
      </xdr:spPr>
    </xdr:pic>
    <xdr:clientData/>
  </xdr:twoCellAnchor>
  <xdr:twoCellAnchor editAs="oneCell">
    <xdr:from>
      <xdr:col>7</xdr:col>
      <xdr:colOff>45539</xdr:colOff>
      <xdr:row>3</xdr:row>
      <xdr:rowOff>65168</xdr:rowOff>
    </xdr:from>
    <xdr:to>
      <xdr:col>7</xdr:col>
      <xdr:colOff>621992</xdr:colOff>
      <xdr:row>6</xdr:row>
      <xdr:rowOff>30195</xdr:rowOff>
    </xdr:to>
    <xdr:pic>
      <xdr:nvPicPr>
        <xdr:cNvPr id="103" name="7 Imagen" descr="PVEM.wmf">
          <a:extLst>
            <a:ext uri="{FF2B5EF4-FFF2-40B4-BE49-F238E27FC236}">
              <a16:creationId xmlns:a16="http://schemas.microsoft.com/office/drawing/2014/main" id="{00000000-0008-0000-0F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036935" y="779543"/>
          <a:ext cx="576453" cy="539419"/>
        </a:xfrm>
        <a:prstGeom prst="rect">
          <a:avLst/>
        </a:prstGeom>
      </xdr:spPr>
    </xdr:pic>
    <xdr:clientData/>
  </xdr:twoCellAnchor>
  <xdr:twoCellAnchor editAs="oneCell">
    <xdr:from>
      <xdr:col>9</xdr:col>
      <xdr:colOff>65013</xdr:colOff>
      <xdr:row>3</xdr:row>
      <xdr:rowOff>81269</xdr:rowOff>
    </xdr:from>
    <xdr:to>
      <xdr:col>10</xdr:col>
      <xdr:colOff>3628</xdr:colOff>
      <xdr:row>6</xdr:row>
      <xdr:rowOff>36771</xdr:rowOff>
    </xdr:to>
    <xdr:pic>
      <xdr:nvPicPr>
        <xdr:cNvPr id="104" name="9 Imagen" descr="PNA.wmf">
          <a:extLst>
            <a:ext uri="{FF2B5EF4-FFF2-40B4-BE49-F238E27FC236}">
              <a16:creationId xmlns:a16="http://schemas.microsoft.com/office/drawing/2014/main" id="{00000000-0008-0000-0F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118401" y="795644"/>
          <a:ext cx="576450" cy="531765"/>
        </a:xfrm>
        <a:prstGeom prst="rect">
          <a:avLst/>
        </a:prstGeom>
      </xdr:spPr>
    </xdr:pic>
    <xdr:clientData/>
  </xdr:twoCellAnchor>
  <xdr:twoCellAnchor editAs="oneCell">
    <xdr:from>
      <xdr:col>10</xdr:col>
      <xdr:colOff>50466</xdr:colOff>
      <xdr:row>3</xdr:row>
      <xdr:rowOff>76679</xdr:rowOff>
    </xdr:from>
    <xdr:to>
      <xdr:col>10</xdr:col>
      <xdr:colOff>627799</xdr:colOff>
      <xdr:row>6</xdr:row>
      <xdr:rowOff>36944</xdr:rowOff>
    </xdr:to>
    <xdr:pic>
      <xdr:nvPicPr>
        <xdr:cNvPr id="105" name="104 Imagen" descr="PD.wmf">
          <a:extLst>
            <a:ext uri="{FF2B5EF4-FFF2-40B4-BE49-F238E27FC236}">
              <a16:creationId xmlns:a16="http://schemas.microsoft.com/office/drawing/2014/main" id="{00000000-0008-0000-0F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789654" y="791054"/>
          <a:ext cx="577333" cy="536528"/>
        </a:xfrm>
        <a:prstGeom prst="rect">
          <a:avLst/>
        </a:prstGeom>
      </xdr:spPr>
    </xdr:pic>
    <xdr:clientData/>
  </xdr:twoCellAnchor>
  <xdr:twoCellAnchor editAs="oneCell">
    <xdr:from>
      <xdr:col>12</xdr:col>
      <xdr:colOff>23642</xdr:colOff>
      <xdr:row>3</xdr:row>
      <xdr:rowOff>90978</xdr:rowOff>
    </xdr:from>
    <xdr:to>
      <xdr:col>13</xdr:col>
      <xdr:colOff>847</xdr:colOff>
      <xdr:row>6</xdr:row>
      <xdr:rowOff>41368</xdr:rowOff>
    </xdr:to>
    <xdr:pic>
      <xdr:nvPicPr>
        <xdr:cNvPr id="106" name="4 Imagen" descr="ES.wmf">
          <a:extLst>
            <a:ext uri="{FF2B5EF4-FFF2-40B4-BE49-F238E27FC236}">
              <a16:creationId xmlns:a16="http://schemas.microsoft.com/office/drawing/2014/main" id="{00000000-0008-0000-0F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122694" y="805353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13</xdr:col>
      <xdr:colOff>70088</xdr:colOff>
      <xdr:row>49</xdr:row>
      <xdr:rowOff>0</xdr:rowOff>
    </xdr:from>
    <xdr:to>
      <xdr:col>13</xdr:col>
      <xdr:colOff>635288</xdr:colOff>
      <xdr:row>51</xdr:row>
      <xdr:rowOff>161799</xdr:rowOff>
    </xdr:to>
    <xdr:pic>
      <xdr:nvPicPr>
        <xdr:cNvPr id="107" name="106 Imagen" descr="NOREG.wmf">
          <a:extLst>
            <a:ext uri="{FF2B5EF4-FFF2-40B4-BE49-F238E27FC236}">
              <a16:creationId xmlns:a16="http://schemas.microsoft.com/office/drawing/2014/main" id="{00000000-0008-0000-0F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53749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14</xdr:col>
      <xdr:colOff>53681</xdr:colOff>
      <xdr:row>49</xdr:row>
      <xdr:rowOff>0</xdr:rowOff>
    </xdr:from>
    <xdr:to>
      <xdr:col>14</xdr:col>
      <xdr:colOff>618881</xdr:colOff>
      <xdr:row>51</xdr:row>
      <xdr:rowOff>161799</xdr:rowOff>
    </xdr:to>
    <xdr:pic>
      <xdr:nvPicPr>
        <xdr:cNvPr id="108" name="107 Imagen" descr="NULOS.wmf">
          <a:extLst>
            <a:ext uri="{FF2B5EF4-FFF2-40B4-BE49-F238E27FC236}">
              <a16:creationId xmlns:a16="http://schemas.microsoft.com/office/drawing/2014/main" id="{00000000-0008-0000-0F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21952" y="77658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32686</xdr:colOff>
      <xdr:row>49</xdr:row>
      <xdr:rowOff>0</xdr:rowOff>
    </xdr:from>
    <xdr:to>
      <xdr:col>12</xdr:col>
      <xdr:colOff>1455</xdr:colOff>
      <xdr:row>49</xdr:row>
      <xdr:rowOff>107168</xdr:rowOff>
    </xdr:to>
    <xdr:pic>
      <xdr:nvPicPr>
        <xdr:cNvPr id="109" name="6 Imagen" descr="MORENA.wmf">
          <a:extLst>
            <a:ext uri="{FF2B5EF4-FFF2-40B4-BE49-F238E27FC236}">
              <a16:creationId xmlns:a16="http://schemas.microsoft.com/office/drawing/2014/main" id="{00000000-0008-0000-0F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47128" y="1025384"/>
          <a:ext cx="635179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64908</xdr:colOff>
      <xdr:row>49</xdr:row>
      <xdr:rowOff>0</xdr:rowOff>
    </xdr:from>
    <xdr:to>
      <xdr:col>6</xdr:col>
      <xdr:colOff>614318</xdr:colOff>
      <xdr:row>51</xdr:row>
      <xdr:rowOff>148264</xdr:rowOff>
    </xdr:to>
    <xdr:pic>
      <xdr:nvPicPr>
        <xdr:cNvPr id="110" name="11 Imagen" descr="PT.wmf">
          <a:extLst>
            <a:ext uri="{FF2B5EF4-FFF2-40B4-BE49-F238E27FC236}">
              <a16:creationId xmlns:a16="http://schemas.microsoft.com/office/drawing/2014/main" id="{00000000-0008-0000-0F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40912" y="780143"/>
          <a:ext cx="549410" cy="5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94487</xdr:colOff>
      <xdr:row>49</xdr:row>
      <xdr:rowOff>0</xdr:rowOff>
    </xdr:from>
    <xdr:to>
      <xdr:col>4</xdr:col>
      <xdr:colOff>613779</xdr:colOff>
      <xdr:row>52</xdr:row>
      <xdr:rowOff>59713</xdr:rowOff>
    </xdr:to>
    <xdr:pic>
      <xdr:nvPicPr>
        <xdr:cNvPr id="111" name="110 Imagen" descr="C_COMUN PAN.wmf">
          <a:extLst>
            <a:ext uri="{FF2B5EF4-FFF2-40B4-BE49-F238E27FC236}">
              <a16:creationId xmlns:a16="http://schemas.microsoft.com/office/drawing/2014/main" id="{00000000-0008-0000-0F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16664" y="740735"/>
          <a:ext cx="519292" cy="641949"/>
        </a:xfrm>
        <a:prstGeom prst="rect">
          <a:avLst/>
        </a:prstGeom>
      </xdr:spPr>
    </xdr:pic>
    <xdr:clientData/>
  </xdr:twoCellAnchor>
  <xdr:twoCellAnchor editAs="oneCell">
    <xdr:from>
      <xdr:col>8</xdr:col>
      <xdr:colOff>15993</xdr:colOff>
      <xdr:row>49</xdr:row>
      <xdr:rowOff>0</xdr:rowOff>
    </xdr:from>
    <xdr:to>
      <xdr:col>9</xdr:col>
      <xdr:colOff>2899</xdr:colOff>
      <xdr:row>51</xdr:row>
      <xdr:rowOff>185114</xdr:rowOff>
    </xdr:to>
    <xdr:pic>
      <xdr:nvPicPr>
        <xdr:cNvPr id="112" name="111 Imagen" descr="MC.wmf">
          <a:extLst>
            <a:ext uri="{FF2B5EF4-FFF2-40B4-BE49-F238E27FC236}">
              <a16:creationId xmlns:a16="http://schemas.microsoft.com/office/drawing/2014/main" id="{00000000-0008-0000-0F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376607" y="748779"/>
          <a:ext cx="662841" cy="576850"/>
        </a:xfrm>
        <a:prstGeom prst="rect">
          <a:avLst/>
        </a:prstGeom>
      </xdr:spPr>
    </xdr:pic>
    <xdr:clientData/>
  </xdr:twoCellAnchor>
  <xdr:twoCellAnchor editAs="oneCell">
    <xdr:from>
      <xdr:col>5</xdr:col>
      <xdr:colOff>61943</xdr:colOff>
      <xdr:row>49</xdr:row>
      <xdr:rowOff>0</xdr:rowOff>
    </xdr:from>
    <xdr:to>
      <xdr:col>6</xdr:col>
      <xdr:colOff>386</xdr:colOff>
      <xdr:row>51</xdr:row>
      <xdr:rowOff>141519</xdr:rowOff>
    </xdr:to>
    <xdr:pic>
      <xdr:nvPicPr>
        <xdr:cNvPr id="113" name="13 Imagen" descr="PRI.wmf">
          <a:extLst>
            <a:ext uri="{FF2B5EF4-FFF2-40B4-BE49-F238E27FC236}">
              <a16:creationId xmlns:a16="http://schemas.microsoft.com/office/drawing/2014/main" id="{00000000-0008-0000-0F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68729" y="777842"/>
          <a:ext cx="576278" cy="529893"/>
        </a:xfrm>
        <a:prstGeom prst="rect">
          <a:avLst/>
        </a:prstGeom>
      </xdr:spPr>
    </xdr:pic>
    <xdr:clientData/>
  </xdr:twoCellAnchor>
  <xdr:twoCellAnchor editAs="oneCell">
    <xdr:from>
      <xdr:col>7</xdr:col>
      <xdr:colOff>45539</xdr:colOff>
      <xdr:row>49</xdr:row>
      <xdr:rowOff>0</xdr:rowOff>
    </xdr:from>
    <xdr:to>
      <xdr:col>7</xdr:col>
      <xdr:colOff>621992</xdr:colOff>
      <xdr:row>51</xdr:row>
      <xdr:rowOff>147683</xdr:rowOff>
    </xdr:to>
    <xdr:pic>
      <xdr:nvPicPr>
        <xdr:cNvPr id="114" name="7 Imagen" descr="PVEM.wmf">
          <a:extLst>
            <a:ext uri="{FF2B5EF4-FFF2-40B4-BE49-F238E27FC236}">
              <a16:creationId xmlns:a16="http://schemas.microsoft.com/office/drawing/2014/main" id="{00000000-0008-0000-0F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036935" y="779543"/>
          <a:ext cx="576453" cy="539419"/>
        </a:xfrm>
        <a:prstGeom prst="rect">
          <a:avLst/>
        </a:prstGeom>
      </xdr:spPr>
    </xdr:pic>
    <xdr:clientData/>
  </xdr:twoCellAnchor>
  <xdr:twoCellAnchor editAs="oneCell">
    <xdr:from>
      <xdr:col>9</xdr:col>
      <xdr:colOff>65013</xdr:colOff>
      <xdr:row>49</xdr:row>
      <xdr:rowOff>0</xdr:rowOff>
    </xdr:from>
    <xdr:to>
      <xdr:col>10</xdr:col>
      <xdr:colOff>3628</xdr:colOff>
      <xdr:row>51</xdr:row>
      <xdr:rowOff>138158</xdr:rowOff>
    </xdr:to>
    <xdr:pic>
      <xdr:nvPicPr>
        <xdr:cNvPr id="115" name="9 Imagen" descr="PNA.wmf">
          <a:extLst>
            <a:ext uri="{FF2B5EF4-FFF2-40B4-BE49-F238E27FC236}">
              <a16:creationId xmlns:a16="http://schemas.microsoft.com/office/drawing/2014/main" id="{00000000-0008-0000-0F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110236" y="795644"/>
          <a:ext cx="576450" cy="529894"/>
        </a:xfrm>
        <a:prstGeom prst="rect">
          <a:avLst/>
        </a:prstGeom>
      </xdr:spPr>
    </xdr:pic>
    <xdr:clientData/>
  </xdr:twoCellAnchor>
  <xdr:twoCellAnchor editAs="oneCell">
    <xdr:from>
      <xdr:col>10</xdr:col>
      <xdr:colOff>50466</xdr:colOff>
      <xdr:row>49</xdr:row>
      <xdr:rowOff>0</xdr:rowOff>
    </xdr:from>
    <xdr:to>
      <xdr:col>10</xdr:col>
      <xdr:colOff>627799</xdr:colOff>
      <xdr:row>51</xdr:row>
      <xdr:rowOff>142921</xdr:rowOff>
    </xdr:to>
    <xdr:pic>
      <xdr:nvPicPr>
        <xdr:cNvPr id="116" name="115 Imagen" descr="PD.wmf">
          <a:extLst>
            <a:ext uri="{FF2B5EF4-FFF2-40B4-BE49-F238E27FC236}">
              <a16:creationId xmlns:a16="http://schemas.microsoft.com/office/drawing/2014/main" id="{00000000-0008-0000-0F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780299" y="791054"/>
          <a:ext cx="577333" cy="534657"/>
        </a:xfrm>
        <a:prstGeom prst="rect">
          <a:avLst/>
        </a:prstGeom>
      </xdr:spPr>
    </xdr:pic>
    <xdr:clientData/>
  </xdr:twoCellAnchor>
  <xdr:twoCellAnchor editAs="oneCell">
    <xdr:from>
      <xdr:col>12</xdr:col>
      <xdr:colOff>23642</xdr:colOff>
      <xdr:row>49</xdr:row>
      <xdr:rowOff>0</xdr:rowOff>
    </xdr:from>
    <xdr:to>
      <xdr:col>13</xdr:col>
      <xdr:colOff>847</xdr:colOff>
      <xdr:row>51</xdr:row>
      <xdr:rowOff>133046</xdr:rowOff>
    </xdr:to>
    <xdr:pic>
      <xdr:nvPicPr>
        <xdr:cNvPr id="117" name="4 Imagen" descr="ES.wmf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122694" y="805353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12</xdr:col>
      <xdr:colOff>32686</xdr:colOff>
      <xdr:row>50</xdr:row>
      <xdr:rowOff>136667</xdr:rowOff>
    </xdr:from>
    <xdr:to>
      <xdr:col>13</xdr:col>
      <xdr:colOff>1456</xdr:colOff>
      <xdr:row>51</xdr:row>
      <xdr:rowOff>57817</xdr:rowOff>
    </xdr:to>
    <xdr:pic>
      <xdr:nvPicPr>
        <xdr:cNvPr id="118" name="6 Imagen" descr="MORENA.wmf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47128" y="11073408"/>
          <a:ext cx="635179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65013</xdr:colOff>
      <xdr:row>49</xdr:row>
      <xdr:rowOff>81269</xdr:rowOff>
    </xdr:from>
    <xdr:to>
      <xdr:col>11</xdr:col>
      <xdr:colOff>3628</xdr:colOff>
      <xdr:row>52</xdr:row>
      <xdr:rowOff>36771</xdr:rowOff>
    </xdr:to>
    <xdr:pic>
      <xdr:nvPicPr>
        <xdr:cNvPr id="119" name="9 Imagen" descr="PNA.wmf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110236" y="10843669"/>
          <a:ext cx="576450" cy="529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50466</xdr:colOff>
      <xdr:row>49</xdr:row>
      <xdr:rowOff>76679</xdr:rowOff>
    </xdr:from>
    <xdr:to>
      <xdr:col>11</xdr:col>
      <xdr:colOff>627799</xdr:colOff>
      <xdr:row>52</xdr:row>
      <xdr:rowOff>36944</xdr:rowOff>
    </xdr:to>
    <xdr:pic>
      <xdr:nvPicPr>
        <xdr:cNvPr id="120" name="119 Imagen" descr="PD.wmf">
          <a:extLst>
            <a:ext uri="{FF2B5EF4-FFF2-40B4-BE49-F238E27FC236}">
              <a16:creationId xmlns:a16="http://schemas.microsoft.com/office/drawing/2014/main" id="{00000000-0008-0000-0F00-00007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780299" y="10839079"/>
          <a:ext cx="577333" cy="534656"/>
        </a:xfrm>
        <a:prstGeom prst="rect">
          <a:avLst/>
        </a:prstGeom>
      </xdr:spPr>
    </xdr:pic>
    <xdr:clientData/>
  </xdr:twoCellAnchor>
  <xdr:twoCellAnchor editAs="oneCell">
    <xdr:from>
      <xdr:col>13</xdr:col>
      <xdr:colOff>23642</xdr:colOff>
      <xdr:row>49</xdr:row>
      <xdr:rowOff>90978</xdr:rowOff>
    </xdr:from>
    <xdr:to>
      <xdr:col>14</xdr:col>
      <xdr:colOff>846</xdr:colOff>
      <xdr:row>52</xdr:row>
      <xdr:rowOff>41368</xdr:rowOff>
    </xdr:to>
    <xdr:pic>
      <xdr:nvPicPr>
        <xdr:cNvPr id="121" name="4 Imagen" descr="ES.wmf">
          <a:extLst>
            <a:ext uri="{FF2B5EF4-FFF2-40B4-BE49-F238E27FC236}">
              <a16:creationId xmlns:a16="http://schemas.microsoft.com/office/drawing/2014/main" id="{00000000-0008-0000-0F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122694" y="10853378"/>
          <a:ext cx="634089" cy="524781"/>
        </a:xfrm>
        <a:prstGeom prst="rect">
          <a:avLst/>
        </a:prstGeom>
      </xdr:spPr>
    </xdr:pic>
    <xdr:clientData/>
  </xdr:twoCellAnchor>
  <xdr:twoCellAnchor editAs="oneCell">
    <xdr:from>
      <xdr:col>7</xdr:col>
      <xdr:colOff>64908</xdr:colOff>
      <xdr:row>49</xdr:row>
      <xdr:rowOff>65768</xdr:rowOff>
    </xdr:from>
    <xdr:to>
      <xdr:col>7</xdr:col>
      <xdr:colOff>614318</xdr:colOff>
      <xdr:row>52</xdr:row>
      <xdr:rowOff>31376</xdr:rowOff>
    </xdr:to>
    <xdr:pic>
      <xdr:nvPicPr>
        <xdr:cNvPr id="122" name="11 Imagen" descr="PT.wmf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40912" y="10828168"/>
          <a:ext cx="549410" cy="539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15993</xdr:colOff>
      <xdr:row>49</xdr:row>
      <xdr:rowOff>34404</xdr:rowOff>
    </xdr:from>
    <xdr:to>
      <xdr:col>10</xdr:col>
      <xdr:colOff>2899</xdr:colOff>
      <xdr:row>52</xdr:row>
      <xdr:rowOff>36862</xdr:rowOff>
    </xdr:to>
    <xdr:pic>
      <xdr:nvPicPr>
        <xdr:cNvPr id="123" name="122 Imagen" descr="MC.wmf">
          <a:extLst>
            <a:ext uri="{FF2B5EF4-FFF2-40B4-BE49-F238E27FC236}">
              <a16:creationId xmlns:a16="http://schemas.microsoft.com/office/drawing/2014/main" id="{00000000-0008-0000-0F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376607" y="10796804"/>
          <a:ext cx="662841" cy="576849"/>
        </a:xfrm>
        <a:prstGeom prst="rect">
          <a:avLst/>
        </a:prstGeom>
      </xdr:spPr>
    </xdr:pic>
    <xdr:clientData/>
  </xdr:twoCellAnchor>
  <xdr:twoCellAnchor editAs="oneCell">
    <xdr:from>
      <xdr:col>8</xdr:col>
      <xdr:colOff>45539</xdr:colOff>
      <xdr:row>49</xdr:row>
      <xdr:rowOff>65168</xdr:rowOff>
    </xdr:from>
    <xdr:to>
      <xdr:col>8</xdr:col>
      <xdr:colOff>621992</xdr:colOff>
      <xdr:row>52</xdr:row>
      <xdr:rowOff>30195</xdr:rowOff>
    </xdr:to>
    <xdr:pic>
      <xdr:nvPicPr>
        <xdr:cNvPr id="124" name="7 Imagen" descr="PVEM.wmf">
          <a:extLst>
            <a:ext uri="{FF2B5EF4-FFF2-40B4-BE49-F238E27FC236}">
              <a16:creationId xmlns:a16="http://schemas.microsoft.com/office/drawing/2014/main" id="{00000000-0008-0000-0F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036935" y="10827568"/>
          <a:ext cx="576453" cy="53941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49</xdr:row>
      <xdr:rowOff>61913</xdr:rowOff>
    </xdr:from>
    <xdr:to>
      <xdr:col>5</xdr:col>
      <xdr:colOff>85725</xdr:colOff>
      <xdr:row>52</xdr:row>
      <xdr:rowOff>38100</xdr:rowOff>
    </xdr:to>
    <xdr:sp macro="" textlink="">
      <xdr:nvSpPr>
        <xdr:cNvPr id="125" name="AutoShape 2">
          <a:extLst>
            <a:ext uri="{FF2B5EF4-FFF2-40B4-BE49-F238E27FC236}">
              <a16:creationId xmlns:a16="http://schemas.microsoft.com/office/drawing/2014/main" id="{00000000-0008-0000-0F00-00007D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2605998"/>
          <a:ext cx="680868" cy="550579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609600</xdr:colOff>
      <xdr:row>49</xdr:row>
      <xdr:rowOff>61913</xdr:rowOff>
    </xdr:from>
    <xdr:to>
      <xdr:col>5</xdr:col>
      <xdr:colOff>85725</xdr:colOff>
      <xdr:row>52</xdr:row>
      <xdr:rowOff>38100</xdr:rowOff>
    </xdr:to>
    <xdr:sp macro="" textlink="">
      <xdr:nvSpPr>
        <xdr:cNvPr id="126" name="AutoShape 2">
          <a:extLst>
            <a:ext uri="{FF2B5EF4-FFF2-40B4-BE49-F238E27FC236}">
              <a16:creationId xmlns:a16="http://schemas.microsoft.com/office/drawing/2014/main" id="{00000000-0008-0000-0F00-00007E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2605998"/>
          <a:ext cx="680868" cy="550579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49</xdr:row>
      <xdr:rowOff>0</xdr:rowOff>
    </xdr:from>
    <xdr:to>
      <xdr:col>2</xdr:col>
      <xdr:colOff>2041</xdr:colOff>
      <xdr:row>52</xdr:row>
      <xdr:rowOff>103354</xdr:rowOff>
    </xdr:to>
    <xdr:sp macro="" textlink="">
      <xdr:nvSpPr>
        <xdr:cNvPr id="16385" name="AutoShape 1">
          <a:extLst>
            <a:ext uri="{FF2B5EF4-FFF2-40B4-BE49-F238E27FC236}">
              <a16:creationId xmlns:a16="http://schemas.microsoft.com/office/drawing/2014/main" id="{00000000-0008-0000-0F00-0000014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25063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2568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77</xdr:row>
      <xdr:rowOff>309562</xdr:rowOff>
    </xdr:from>
    <xdr:to>
      <xdr:col>12</xdr:col>
      <xdr:colOff>9344</xdr:colOff>
      <xdr:row>78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99112</xdr:colOff>
      <xdr:row>2</xdr:row>
      <xdr:rowOff>213669</xdr:rowOff>
    </xdr:from>
    <xdr:to>
      <xdr:col>0</xdr:col>
      <xdr:colOff>697643</xdr:colOff>
      <xdr:row>7</xdr:row>
      <xdr:rowOff>6863</xdr:rowOff>
    </xdr:to>
    <xdr:pic>
      <xdr:nvPicPr>
        <xdr:cNvPr id="33" name="32 Imagen" descr="18.- Nuevo Ideal.wmf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112" y="689919"/>
          <a:ext cx="598531" cy="693435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4</xdr:row>
      <xdr:rowOff>309562</xdr:rowOff>
    </xdr:from>
    <xdr:to>
      <xdr:col>11</xdr:col>
      <xdr:colOff>633629</xdr:colOff>
      <xdr:row>5</xdr:row>
      <xdr:rowOff>6874</xdr:rowOff>
    </xdr:to>
    <xdr:pic>
      <xdr:nvPicPr>
        <xdr:cNvPr id="34" name="6 Imagen" descr="MORENA.wmf">
          <a:extLst>
            <a:ext uri="{FF2B5EF4-FFF2-40B4-BE49-F238E27FC236}">
              <a16:creationId xmlns:a16="http://schemas.microsoft.com/office/drawing/2014/main" id="{00000000-0008-0000-1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29825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4</xdr:row>
      <xdr:rowOff>309562</xdr:rowOff>
    </xdr:from>
    <xdr:to>
      <xdr:col>11</xdr:col>
      <xdr:colOff>633629</xdr:colOff>
      <xdr:row>5</xdr:row>
      <xdr:rowOff>6874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1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29825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87859</xdr:colOff>
      <xdr:row>4</xdr:row>
      <xdr:rowOff>116201</xdr:rowOff>
    </xdr:from>
    <xdr:to>
      <xdr:col>10</xdr:col>
      <xdr:colOff>602643</xdr:colOff>
      <xdr:row>5</xdr:row>
      <xdr:rowOff>56401</xdr:rowOff>
    </xdr:to>
    <xdr:pic>
      <xdr:nvPicPr>
        <xdr:cNvPr id="39" name="6 Imagen" descr="MORENA.wmf">
          <a:extLst>
            <a:ext uri="{FF2B5EF4-FFF2-40B4-BE49-F238E27FC236}">
              <a16:creationId xmlns:a16="http://schemas.microsoft.com/office/drawing/2014/main" id="{00000000-0008-0000-1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34373" y="1006880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13</xdr:col>
      <xdr:colOff>113042</xdr:colOff>
      <xdr:row>3</xdr:row>
      <xdr:rowOff>80990</xdr:rowOff>
    </xdr:from>
    <xdr:to>
      <xdr:col>13</xdr:col>
      <xdr:colOff>615992</xdr:colOff>
      <xdr:row>6</xdr:row>
      <xdr:rowOff>83945</xdr:rowOff>
    </xdr:to>
    <xdr:pic>
      <xdr:nvPicPr>
        <xdr:cNvPr id="40" name="39 Imagen" descr="NOREG.wmf">
          <a:extLst>
            <a:ext uri="{FF2B5EF4-FFF2-40B4-BE49-F238E27FC236}">
              <a16:creationId xmlns:a16="http://schemas.microsoft.com/office/drawing/2014/main" id="{00000000-0008-0000-1000-00002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96703" y="795365"/>
          <a:ext cx="502950" cy="520197"/>
        </a:xfrm>
        <a:prstGeom prst="rect">
          <a:avLst/>
        </a:prstGeom>
      </xdr:spPr>
    </xdr:pic>
    <xdr:clientData/>
  </xdr:twoCellAnchor>
  <xdr:twoCellAnchor editAs="oneCell">
    <xdr:from>
      <xdr:col>14</xdr:col>
      <xdr:colOff>82006</xdr:colOff>
      <xdr:row>3</xdr:row>
      <xdr:rowOff>81378</xdr:rowOff>
    </xdr:from>
    <xdr:to>
      <xdr:col>14</xdr:col>
      <xdr:colOff>604006</xdr:colOff>
      <xdr:row>6</xdr:row>
      <xdr:rowOff>86136</xdr:rowOff>
    </xdr:to>
    <xdr:pic>
      <xdr:nvPicPr>
        <xdr:cNvPr id="41" name="40 Imagen" descr="NULOS.wmf">
          <a:extLst>
            <a:ext uri="{FF2B5EF4-FFF2-40B4-BE49-F238E27FC236}">
              <a16:creationId xmlns:a16="http://schemas.microsoft.com/office/drawing/2014/main" id="{00000000-0008-0000-1000-00002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50277" y="795753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199965</xdr:colOff>
      <xdr:row>7</xdr:row>
      <xdr:rowOff>14196</xdr:rowOff>
    </xdr:from>
    <xdr:to>
      <xdr:col>21</xdr:col>
      <xdr:colOff>267671</xdr:colOff>
      <xdr:row>16</xdr:row>
      <xdr:rowOff>152399</xdr:rowOff>
    </xdr:to>
    <xdr:pic>
      <xdr:nvPicPr>
        <xdr:cNvPr id="43" name="42 Imagen" descr="IND_MUN_B18.wmf">
          <a:extLst>
            <a:ext uri="{FF2B5EF4-FFF2-40B4-BE49-F238E27FC236}">
              <a16:creationId xmlns:a16="http://schemas.microsoft.com/office/drawing/2014/main" id="{00000000-0008-0000-1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877615" y="1233396"/>
          <a:ext cx="4325381" cy="1681253"/>
        </a:xfrm>
        <a:prstGeom prst="rect">
          <a:avLst/>
        </a:prstGeom>
      </xdr:spPr>
    </xdr:pic>
    <xdr:clientData/>
  </xdr:twoCellAnchor>
  <xdr:twoCellAnchor editAs="oneCell">
    <xdr:from>
      <xdr:col>7</xdr:col>
      <xdr:colOff>92641</xdr:colOff>
      <xdr:row>3</xdr:row>
      <xdr:rowOff>69605</xdr:rowOff>
    </xdr:from>
    <xdr:to>
      <xdr:col>7</xdr:col>
      <xdr:colOff>601084</xdr:colOff>
      <xdr:row>6</xdr:row>
      <xdr:rowOff>91782</xdr:rowOff>
    </xdr:to>
    <xdr:pic>
      <xdr:nvPicPr>
        <xdr:cNvPr id="44" name="7 Imagen" descr="PVEM.wmf">
          <a:extLst>
            <a:ext uri="{FF2B5EF4-FFF2-40B4-BE49-F238E27FC236}">
              <a16:creationId xmlns:a16="http://schemas.microsoft.com/office/drawing/2014/main" id="{00000000-0008-0000-1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1559" y="783980"/>
          <a:ext cx="508443" cy="541381"/>
        </a:xfrm>
        <a:prstGeom prst="rect">
          <a:avLst/>
        </a:prstGeom>
      </xdr:spPr>
    </xdr:pic>
    <xdr:clientData/>
  </xdr:twoCellAnchor>
  <xdr:twoCellAnchor editAs="oneCell">
    <xdr:from>
      <xdr:col>8</xdr:col>
      <xdr:colOff>97614</xdr:colOff>
      <xdr:row>3</xdr:row>
      <xdr:rowOff>76689</xdr:rowOff>
    </xdr:from>
    <xdr:to>
      <xdr:col>8</xdr:col>
      <xdr:colOff>615582</xdr:colOff>
      <xdr:row>6</xdr:row>
      <xdr:rowOff>89341</xdr:rowOff>
    </xdr:to>
    <xdr:pic>
      <xdr:nvPicPr>
        <xdr:cNvPr id="45" name="9 Imagen" descr="PNA.wmf">
          <a:extLst>
            <a:ext uri="{FF2B5EF4-FFF2-40B4-BE49-F238E27FC236}">
              <a16:creationId xmlns:a16="http://schemas.microsoft.com/office/drawing/2014/main" id="{00000000-0008-0000-1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470330" y="791064"/>
          <a:ext cx="517968" cy="531856"/>
        </a:xfrm>
        <a:prstGeom prst="rect">
          <a:avLst/>
        </a:prstGeom>
      </xdr:spPr>
    </xdr:pic>
    <xdr:clientData/>
  </xdr:twoCellAnchor>
  <xdr:twoCellAnchor editAs="oneCell">
    <xdr:from>
      <xdr:col>6</xdr:col>
      <xdr:colOff>75306</xdr:colOff>
      <xdr:row>3</xdr:row>
      <xdr:rowOff>84607</xdr:rowOff>
    </xdr:from>
    <xdr:to>
      <xdr:col>6</xdr:col>
      <xdr:colOff>617086</xdr:colOff>
      <xdr:row>6</xdr:row>
      <xdr:rowOff>97259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1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61123" y="798982"/>
          <a:ext cx="541780" cy="531856"/>
        </a:xfrm>
        <a:prstGeom prst="rect">
          <a:avLst/>
        </a:prstGeom>
      </xdr:spPr>
    </xdr:pic>
    <xdr:clientData/>
  </xdr:twoCellAnchor>
  <xdr:twoCellAnchor editAs="oneCell">
    <xdr:from>
      <xdr:col>9</xdr:col>
      <xdr:colOff>82760</xdr:colOff>
      <xdr:row>3</xdr:row>
      <xdr:rowOff>76679</xdr:rowOff>
    </xdr:from>
    <xdr:to>
      <xdr:col>9</xdr:col>
      <xdr:colOff>592085</xdr:colOff>
      <xdr:row>6</xdr:row>
      <xdr:rowOff>94094</xdr:rowOff>
    </xdr:to>
    <xdr:pic>
      <xdr:nvPicPr>
        <xdr:cNvPr id="47" name="46 Imagen" descr="PD.wmf">
          <a:extLst>
            <a:ext uri="{FF2B5EF4-FFF2-40B4-BE49-F238E27FC236}">
              <a16:creationId xmlns:a16="http://schemas.microsoft.com/office/drawing/2014/main" id="{00000000-0008-0000-10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142375" y="791054"/>
          <a:ext cx="509325" cy="536619"/>
        </a:xfrm>
        <a:prstGeom prst="rect">
          <a:avLst/>
        </a:prstGeom>
      </xdr:spPr>
    </xdr:pic>
    <xdr:clientData/>
  </xdr:twoCellAnchor>
  <xdr:twoCellAnchor editAs="oneCell">
    <xdr:from>
      <xdr:col>5</xdr:col>
      <xdr:colOff>89297</xdr:colOff>
      <xdr:row>3</xdr:row>
      <xdr:rowOff>70980</xdr:rowOff>
    </xdr:from>
    <xdr:to>
      <xdr:col>5</xdr:col>
      <xdr:colOff>611297</xdr:colOff>
      <xdr:row>6</xdr:row>
      <xdr:rowOff>73776</xdr:rowOff>
    </xdr:to>
    <xdr:pic>
      <xdr:nvPicPr>
        <xdr:cNvPr id="49" name="13 Imagen" descr="PRI.wmf">
          <a:extLst>
            <a:ext uri="{FF2B5EF4-FFF2-40B4-BE49-F238E27FC236}">
              <a16:creationId xmlns:a16="http://schemas.microsoft.com/office/drawing/2014/main" id="{00000000-0008-0000-10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01316" y="785355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4</xdr:col>
      <xdr:colOff>89297</xdr:colOff>
      <xdr:row>3</xdr:row>
      <xdr:rowOff>18555</xdr:rowOff>
    </xdr:from>
    <xdr:to>
      <xdr:col>4</xdr:col>
      <xdr:colOff>602182</xdr:colOff>
      <xdr:row>6</xdr:row>
      <xdr:rowOff>143262</xdr:rowOff>
    </xdr:to>
    <xdr:pic>
      <xdr:nvPicPr>
        <xdr:cNvPr id="50" name="49 Imagen" descr="C_COMUN PAN.wmf">
          <a:extLst>
            <a:ext uri="{FF2B5EF4-FFF2-40B4-BE49-F238E27FC236}">
              <a16:creationId xmlns:a16="http://schemas.microsoft.com/office/drawing/2014/main" id="{00000000-0008-0000-1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14417" y="732930"/>
          <a:ext cx="512885" cy="643911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76</xdr:row>
      <xdr:rowOff>0</xdr:rowOff>
    </xdr:from>
    <xdr:to>
      <xdr:col>11</xdr:col>
      <xdr:colOff>633629</xdr:colOff>
      <xdr:row>76</xdr:row>
      <xdr:rowOff>2112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1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93520" y="1200241"/>
          <a:ext cx="624322" cy="2112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76</xdr:row>
      <xdr:rowOff>0</xdr:rowOff>
    </xdr:from>
    <xdr:to>
      <xdr:col>11</xdr:col>
      <xdr:colOff>633629</xdr:colOff>
      <xdr:row>76</xdr:row>
      <xdr:rowOff>2112</xdr:rowOff>
    </xdr:to>
    <xdr:pic>
      <xdr:nvPicPr>
        <xdr:cNvPr id="52" name="6 Imagen" descr="MORENA.wmf">
          <a:extLst>
            <a:ext uri="{FF2B5EF4-FFF2-40B4-BE49-F238E27FC236}">
              <a16:creationId xmlns:a16="http://schemas.microsoft.com/office/drawing/2014/main" id="{00000000-0008-0000-1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93520" y="1200241"/>
          <a:ext cx="624322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87859</xdr:colOff>
      <xdr:row>76</xdr:row>
      <xdr:rowOff>0</xdr:rowOff>
    </xdr:from>
    <xdr:to>
      <xdr:col>10</xdr:col>
      <xdr:colOff>602643</xdr:colOff>
      <xdr:row>76</xdr:row>
      <xdr:rowOff>111650</xdr:rowOff>
    </xdr:to>
    <xdr:pic>
      <xdr:nvPicPr>
        <xdr:cNvPr id="53" name="6 Imagen" descr="MORENA.wmf">
          <a:extLst>
            <a:ext uri="{FF2B5EF4-FFF2-40B4-BE49-F238E27FC236}">
              <a16:creationId xmlns:a16="http://schemas.microsoft.com/office/drawing/2014/main" id="{00000000-0008-0000-1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34373" y="1006880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13</xdr:col>
      <xdr:colOff>85566</xdr:colOff>
      <xdr:row>76</xdr:row>
      <xdr:rowOff>0</xdr:rowOff>
    </xdr:from>
    <xdr:to>
      <xdr:col>13</xdr:col>
      <xdr:colOff>607566</xdr:colOff>
      <xdr:row>78</xdr:row>
      <xdr:rowOff>136304</xdr:rowOff>
    </xdr:to>
    <xdr:pic>
      <xdr:nvPicPr>
        <xdr:cNvPr id="54" name="53 Imagen" descr="NOREG.wmf">
          <a:extLst>
            <a:ext uri="{FF2B5EF4-FFF2-40B4-BE49-F238E27FC236}">
              <a16:creationId xmlns:a16="http://schemas.microsoft.com/office/drawing/2014/main" id="{00000000-0008-0000-10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92778" y="15121790"/>
          <a:ext cx="522000" cy="522158"/>
        </a:xfrm>
        <a:prstGeom prst="rect">
          <a:avLst/>
        </a:prstGeom>
      </xdr:spPr>
    </xdr:pic>
    <xdr:clientData/>
  </xdr:twoCellAnchor>
  <xdr:twoCellAnchor editAs="oneCell">
    <xdr:from>
      <xdr:col>14</xdr:col>
      <xdr:colOff>82006</xdr:colOff>
      <xdr:row>76</xdr:row>
      <xdr:rowOff>0</xdr:rowOff>
    </xdr:from>
    <xdr:to>
      <xdr:col>14</xdr:col>
      <xdr:colOff>604006</xdr:colOff>
      <xdr:row>78</xdr:row>
      <xdr:rowOff>136146</xdr:rowOff>
    </xdr:to>
    <xdr:pic>
      <xdr:nvPicPr>
        <xdr:cNvPr id="55" name="54 Imagen" descr="NULOS.wmf">
          <a:extLst>
            <a:ext uri="{FF2B5EF4-FFF2-40B4-BE49-F238E27FC236}">
              <a16:creationId xmlns:a16="http://schemas.microsoft.com/office/drawing/2014/main" id="{00000000-0008-0000-10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76117" y="15122178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82428</xdr:colOff>
      <xdr:row>76</xdr:row>
      <xdr:rowOff>0</xdr:rowOff>
    </xdr:from>
    <xdr:to>
      <xdr:col>11</xdr:col>
      <xdr:colOff>604428</xdr:colOff>
      <xdr:row>78</xdr:row>
      <xdr:rowOff>138107</xdr:rowOff>
    </xdr:to>
    <xdr:pic>
      <xdr:nvPicPr>
        <xdr:cNvPr id="56" name="55 Imagen" descr="IND_MUN_A18.wmf">
          <a:extLst>
            <a:ext uri="{FF2B5EF4-FFF2-40B4-BE49-F238E27FC236}">
              <a16:creationId xmlns:a16="http://schemas.microsoft.com/office/drawing/2014/main" id="{00000000-0008-0000-10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515841" y="791242"/>
          <a:ext cx="522000" cy="523962"/>
        </a:xfrm>
        <a:prstGeom prst="rect">
          <a:avLst/>
        </a:prstGeom>
      </xdr:spPr>
    </xdr:pic>
    <xdr:clientData/>
  </xdr:twoCellAnchor>
  <xdr:twoCellAnchor editAs="oneCell">
    <xdr:from>
      <xdr:col>11</xdr:col>
      <xdr:colOff>682869</xdr:colOff>
      <xdr:row>76</xdr:row>
      <xdr:rowOff>0</xdr:rowOff>
    </xdr:from>
    <xdr:to>
      <xdr:col>13</xdr:col>
      <xdr:colOff>971</xdr:colOff>
      <xdr:row>77</xdr:row>
      <xdr:rowOff>59072</xdr:rowOff>
    </xdr:to>
    <xdr:pic>
      <xdr:nvPicPr>
        <xdr:cNvPr id="57" name="56 Imagen" descr="IND_MUN_B18.wmf">
          <a:extLst>
            <a:ext uri="{FF2B5EF4-FFF2-40B4-BE49-F238E27FC236}">
              <a16:creationId xmlns:a16="http://schemas.microsoft.com/office/drawing/2014/main" id="{00000000-0008-0000-1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116282" y="952501"/>
          <a:ext cx="689621" cy="249572"/>
        </a:xfrm>
        <a:prstGeom prst="rect">
          <a:avLst/>
        </a:prstGeom>
      </xdr:spPr>
    </xdr:pic>
    <xdr:clientData/>
  </xdr:twoCellAnchor>
  <xdr:twoCellAnchor editAs="oneCell">
    <xdr:from>
      <xdr:col>7</xdr:col>
      <xdr:colOff>92641</xdr:colOff>
      <xdr:row>76</xdr:row>
      <xdr:rowOff>0</xdr:rowOff>
    </xdr:from>
    <xdr:to>
      <xdr:col>7</xdr:col>
      <xdr:colOff>601084</xdr:colOff>
      <xdr:row>78</xdr:row>
      <xdr:rowOff>155526</xdr:rowOff>
    </xdr:to>
    <xdr:pic>
      <xdr:nvPicPr>
        <xdr:cNvPr id="58" name="7 Imagen" descr="PVEM.wmf">
          <a:extLst>
            <a:ext uri="{FF2B5EF4-FFF2-40B4-BE49-F238E27FC236}">
              <a16:creationId xmlns:a16="http://schemas.microsoft.com/office/drawing/2014/main" id="{00000000-0008-0000-1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1559" y="783980"/>
          <a:ext cx="508443" cy="541381"/>
        </a:xfrm>
        <a:prstGeom prst="rect">
          <a:avLst/>
        </a:prstGeom>
      </xdr:spPr>
    </xdr:pic>
    <xdr:clientData/>
  </xdr:twoCellAnchor>
  <xdr:twoCellAnchor editAs="oneCell">
    <xdr:from>
      <xdr:col>8</xdr:col>
      <xdr:colOff>97614</xdr:colOff>
      <xdr:row>76</xdr:row>
      <xdr:rowOff>0</xdr:rowOff>
    </xdr:from>
    <xdr:to>
      <xdr:col>8</xdr:col>
      <xdr:colOff>615582</xdr:colOff>
      <xdr:row>78</xdr:row>
      <xdr:rowOff>146001</xdr:rowOff>
    </xdr:to>
    <xdr:pic>
      <xdr:nvPicPr>
        <xdr:cNvPr id="59" name="9 Imagen" descr="PNA.wmf">
          <a:extLst>
            <a:ext uri="{FF2B5EF4-FFF2-40B4-BE49-F238E27FC236}">
              <a16:creationId xmlns:a16="http://schemas.microsoft.com/office/drawing/2014/main" id="{00000000-0008-0000-1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470330" y="791064"/>
          <a:ext cx="517968" cy="531856"/>
        </a:xfrm>
        <a:prstGeom prst="rect">
          <a:avLst/>
        </a:prstGeom>
      </xdr:spPr>
    </xdr:pic>
    <xdr:clientData/>
  </xdr:twoCellAnchor>
  <xdr:twoCellAnchor editAs="oneCell">
    <xdr:from>
      <xdr:col>6</xdr:col>
      <xdr:colOff>75306</xdr:colOff>
      <xdr:row>76</xdr:row>
      <xdr:rowOff>0</xdr:rowOff>
    </xdr:from>
    <xdr:to>
      <xdr:col>6</xdr:col>
      <xdr:colOff>617086</xdr:colOff>
      <xdr:row>78</xdr:row>
      <xdr:rowOff>146001</xdr:rowOff>
    </xdr:to>
    <xdr:pic>
      <xdr:nvPicPr>
        <xdr:cNvPr id="60" name="11 Imagen" descr="PT.wmf">
          <a:extLst>
            <a:ext uri="{FF2B5EF4-FFF2-40B4-BE49-F238E27FC236}">
              <a16:creationId xmlns:a16="http://schemas.microsoft.com/office/drawing/2014/main" id="{00000000-0008-0000-1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61123" y="798982"/>
          <a:ext cx="541780" cy="531856"/>
        </a:xfrm>
        <a:prstGeom prst="rect">
          <a:avLst/>
        </a:prstGeom>
      </xdr:spPr>
    </xdr:pic>
    <xdr:clientData/>
  </xdr:twoCellAnchor>
  <xdr:twoCellAnchor editAs="oneCell">
    <xdr:from>
      <xdr:col>9</xdr:col>
      <xdr:colOff>82760</xdr:colOff>
      <xdr:row>76</xdr:row>
      <xdr:rowOff>0</xdr:rowOff>
    </xdr:from>
    <xdr:to>
      <xdr:col>9</xdr:col>
      <xdr:colOff>592085</xdr:colOff>
      <xdr:row>78</xdr:row>
      <xdr:rowOff>150764</xdr:rowOff>
    </xdr:to>
    <xdr:pic>
      <xdr:nvPicPr>
        <xdr:cNvPr id="61" name="60 Imagen" descr="PD.wmf">
          <a:extLst>
            <a:ext uri="{FF2B5EF4-FFF2-40B4-BE49-F238E27FC236}">
              <a16:creationId xmlns:a16="http://schemas.microsoft.com/office/drawing/2014/main" id="{00000000-0008-0000-10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142375" y="791054"/>
          <a:ext cx="509325" cy="536619"/>
        </a:xfrm>
        <a:prstGeom prst="rect">
          <a:avLst/>
        </a:prstGeom>
      </xdr:spPr>
    </xdr:pic>
    <xdr:clientData/>
  </xdr:twoCellAnchor>
  <xdr:twoCellAnchor editAs="oneCell">
    <xdr:from>
      <xdr:col>5</xdr:col>
      <xdr:colOff>89297</xdr:colOff>
      <xdr:row>76</xdr:row>
      <xdr:rowOff>0</xdr:rowOff>
    </xdr:from>
    <xdr:to>
      <xdr:col>5</xdr:col>
      <xdr:colOff>611297</xdr:colOff>
      <xdr:row>78</xdr:row>
      <xdr:rowOff>136145</xdr:rowOff>
    </xdr:to>
    <xdr:pic>
      <xdr:nvPicPr>
        <xdr:cNvPr id="62" name="13 Imagen" descr="PRI.wmf">
          <a:extLst>
            <a:ext uri="{FF2B5EF4-FFF2-40B4-BE49-F238E27FC236}">
              <a16:creationId xmlns:a16="http://schemas.microsoft.com/office/drawing/2014/main" id="{00000000-0008-0000-10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01316" y="785355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4</xdr:col>
      <xdr:colOff>89297</xdr:colOff>
      <xdr:row>76</xdr:row>
      <xdr:rowOff>0</xdr:rowOff>
    </xdr:from>
    <xdr:to>
      <xdr:col>4</xdr:col>
      <xdr:colOff>602182</xdr:colOff>
      <xdr:row>79</xdr:row>
      <xdr:rowOff>67556</xdr:rowOff>
    </xdr:to>
    <xdr:pic>
      <xdr:nvPicPr>
        <xdr:cNvPr id="63" name="62 Imagen" descr="C_COMUN PAN.wmf">
          <a:extLst>
            <a:ext uri="{FF2B5EF4-FFF2-40B4-BE49-F238E27FC236}">
              <a16:creationId xmlns:a16="http://schemas.microsoft.com/office/drawing/2014/main" id="{00000000-0008-0000-1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14417" y="732930"/>
          <a:ext cx="512885" cy="643911"/>
        </a:xfrm>
        <a:prstGeom prst="rect">
          <a:avLst/>
        </a:prstGeom>
      </xdr:spPr>
    </xdr:pic>
    <xdr:clientData/>
  </xdr:twoCellAnchor>
  <xdr:twoCellAnchor editAs="oneCell">
    <xdr:from>
      <xdr:col>12</xdr:col>
      <xdr:colOff>60107</xdr:colOff>
      <xdr:row>77</xdr:row>
      <xdr:rowOff>309562</xdr:rowOff>
    </xdr:from>
    <xdr:to>
      <xdr:col>12</xdr:col>
      <xdr:colOff>633629</xdr:colOff>
      <xdr:row>78</xdr:row>
      <xdr:rowOff>6874</xdr:rowOff>
    </xdr:to>
    <xdr:pic>
      <xdr:nvPicPr>
        <xdr:cNvPr id="64" name="6 Imagen" descr="MORENA.wmf">
          <a:extLst>
            <a:ext uri="{FF2B5EF4-FFF2-40B4-BE49-F238E27FC236}">
              <a16:creationId xmlns:a16="http://schemas.microsoft.com/office/drawing/2014/main" id="{00000000-0008-0000-1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93520" y="15526665"/>
          <a:ext cx="624322" cy="2112"/>
        </a:xfrm>
        <a:prstGeom prst="rect">
          <a:avLst/>
        </a:prstGeom>
      </xdr:spPr>
    </xdr:pic>
    <xdr:clientData/>
  </xdr:twoCellAnchor>
  <xdr:twoCellAnchor editAs="oneCell">
    <xdr:from>
      <xdr:col>12</xdr:col>
      <xdr:colOff>60107</xdr:colOff>
      <xdr:row>77</xdr:row>
      <xdr:rowOff>309562</xdr:rowOff>
    </xdr:from>
    <xdr:to>
      <xdr:col>12</xdr:col>
      <xdr:colOff>633629</xdr:colOff>
      <xdr:row>78</xdr:row>
      <xdr:rowOff>6874</xdr:rowOff>
    </xdr:to>
    <xdr:pic>
      <xdr:nvPicPr>
        <xdr:cNvPr id="65" name="6 Imagen" descr="MORENA.wmf">
          <a:extLst>
            <a:ext uri="{FF2B5EF4-FFF2-40B4-BE49-F238E27FC236}">
              <a16:creationId xmlns:a16="http://schemas.microsoft.com/office/drawing/2014/main" id="{00000000-0008-0000-1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93520" y="15526665"/>
          <a:ext cx="624322" cy="2112"/>
        </a:xfrm>
        <a:prstGeom prst="rect">
          <a:avLst/>
        </a:prstGeom>
      </xdr:spPr>
    </xdr:pic>
    <xdr:clientData/>
  </xdr:twoCellAnchor>
  <xdr:twoCellAnchor editAs="oneCell">
    <xdr:from>
      <xdr:col>14</xdr:col>
      <xdr:colOff>85566</xdr:colOff>
      <xdr:row>76</xdr:row>
      <xdr:rowOff>80990</xdr:rowOff>
    </xdr:from>
    <xdr:to>
      <xdr:col>14</xdr:col>
      <xdr:colOff>607566</xdr:colOff>
      <xdr:row>79</xdr:row>
      <xdr:rowOff>26796</xdr:rowOff>
    </xdr:to>
    <xdr:pic>
      <xdr:nvPicPr>
        <xdr:cNvPr id="66" name="65 Imagen" descr="NOREG.wmf">
          <a:extLst>
            <a:ext uri="{FF2B5EF4-FFF2-40B4-BE49-F238E27FC236}">
              <a16:creationId xmlns:a16="http://schemas.microsoft.com/office/drawing/2014/main" id="{00000000-0008-0000-1000-00004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92778" y="15121790"/>
          <a:ext cx="522000" cy="522158"/>
        </a:xfrm>
        <a:prstGeom prst="rect">
          <a:avLst/>
        </a:prstGeom>
      </xdr:spPr>
    </xdr:pic>
    <xdr:clientData/>
  </xdr:twoCellAnchor>
  <xdr:twoCellAnchor editAs="oneCell">
    <xdr:from>
      <xdr:col>15</xdr:col>
      <xdr:colOff>82006</xdr:colOff>
      <xdr:row>76</xdr:row>
      <xdr:rowOff>81378</xdr:rowOff>
    </xdr:from>
    <xdr:to>
      <xdr:col>15</xdr:col>
      <xdr:colOff>604006</xdr:colOff>
      <xdr:row>79</xdr:row>
      <xdr:rowOff>27026</xdr:rowOff>
    </xdr:to>
    <xdr:pic>
      <xdr:nvPicPr>
        <xdr:cNvPr id="67" name="66 Imagen" descr="NULOS.wmf">
          <a:extLst>
            <a:ext uri="{FF2B5EF4-FFF2-40B4-BE49-F238E27FC236}">
              <a16:creationId xmlns:a16="http://schemas.microsoft.com/office/drawing/2014/main" id="{00000000-0008-0000-10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576117" y="15122178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82428</xdr:colOff>
      <xdr:row>76</xdr:row>
      <xdr:rowOff>76867</xdr:rowOff>
    </xdr:from>
    <xdr:to>
      <xdr:col>12</xdr:col>
      <xdr:colOff>611628</xdr:colOff>
      <xdr:row>79</xdr:row>
      <xdr:rowOff>29714</xdr:rowOff>
    </xdr:to>
    <xdr:pic>
      <xdr:nvPicPr>
        <xdr:cNvPr id="68" name="67 Imagen" descr="IND_MUN_A18.wmf">
          <a:extLst>
            <a:ext uri="{FF2B5EF4-FFF2-40B4-BE49-F238E27FC236}">
              <a16:creationId xmlns:a16="http://schemas.microsoft.com/office/drawing/2014/main" id="{00000000-0008-0000-1000-00004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202741" y="16894445"/>
          <a:ext cx="529200" cy="529200"/>
        </a:xfrm>
        <a:prstGeom prst="rect">
          <a:avLst/>
        </a:prstGeom>
      </xdr:spPr>
    </xdr:pic>
    <xdr:clientData/>
  </xdr:twoCellAnchor>
  <xdr:twoCellAnchor editAs="oneCell">
    <xdr:from>
      <xdr:col>12</xdr:col>
      <xdr:colOff>682869</xdr:colOff>
      <xdr:row>77</xdr:row>
      <xdr:rowOff>61822</xdr:rowOff>
    </xdr:from>
    <xdr:to>
      <xdr:col>14</xdr:col>
      <xdr:colOff>971</xdr:colOff>
      <xdr:row>78</xdr:row>
      <xdr:rowOff>120894</xdr:rowOff>
    </xdr:to>
    <xdr:pic>
      <xdr:nvPicPr>
        <xdr:cNvPr id="69" name="68 Imagen" descr="IND_MUN_B18.wmf">
          <a:extLst>
            <a:ext uri="{FF2B5EF4-FFF2-40B4-BE49-F238E27FC236}">
              <a16:creationId xmlns:a16="http://schemas.microsoft.com/office/drawing/2014/main" id="{00000000-0008-0000-1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116282" y="15278925"/>
          <a:ext cx="689621" cy="249572"/>
        </a:xfrm>
        <a:prstGeom prst="rect">
          <a:avLst/>
        </a:prstGeom>
      </xdr:spPr>
    </xdr:pic>
    <xdr:clientData/>
  </xdr:twoCellAnchor>
  <xdr:twoCellAnchor editAs="oneCell">
    <xdr:from>
      <xdr:col>11</xdr:col>
      <xdr:colOff>87859</xdr:colOff>
      <xdr:row>77</xdr:row>
      <xdr:rowOff>116201</xdr:rowOff>
    </xdr:from>
    <xdr:to>
      <xdr:col>11</xdr:col>
      <xdr:colOff>602643</xdr:colOff>
      <xdr:row>78</xdr:row>
      <xdr:rowOff>37351</xdr:rowOff>
    </xdr:to>
    <xdr:pic>
      <xdr:nvPicPr>
        <xdr:cNvPr id="70" name="6 Imagen" descr="MORENA.wmf">
          <a:extLst>
            <a:ext uri="{FF2B5EF4-FFF2-40B4-BE49-F238E27FC236}">
              <a16:creationId xmlns:a16="http://schemas.microsoft.com/office/drawing/2014/main" id="{00000000-0008-0000-1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34373" y="15333304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76</xdr:row>
      <xdr:rowOff>61913</xdr:rowOff>
    </xdr:from>
    <xdr:to>
      <xdr:col>5</xdr:col>
      <xdr:colOff>85725</xdr:colOff>
      <xdr:row>79</xdr:row>
      <xdr:rowOff>38101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10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2558713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8</xdr:col>
      <xdr:colOff>83481</xdr:colOff>
      <xdr:row>76</xdr:row>
      <xdr:rowOff>74184</xdr:rowOff>
    </xdr:from>
    <xdr:to>
      <xdr:col>8</xdr:col>
      <xdr:colOff>605481</xdr:colOff>
      <xdr:row>79</xdr:row>
      <xdr:rowOff>19831</xdr:rowOff>
    </xdr:to>
    <xdr:pic>
      <xdr:nvPicPr>
        <xdr:cNvPr id="72" name="7 Imagen" descr="PVEM.wmf">
          <a:extLst>
            <a:ext uri="{FF2B5EF4-FFF2-40B4-BE49-F238E27FC236}">
              <a16:creationId xmlns:a16="http://schemas.microsoft.com/office/drawing/2014/main" id="{00000000-0008-0000-1000-00004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769298" y="16891762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9</xdr:col>
      <xdr:colOff>88455</xdr:colOff>
      <xdr:row>76</xdr:row>
      <xdr:rowOff>76689</xdr:rowOff>
    </xdr:from>
    <xdr:to>
      <xdr:col>9</xdr:col>
      <xdr:colOff>610455</xdr:colOff>
      <xdr:row>79</xdr:row>
      <xdr:rowOff>22336</xdr:rowOff>
    </xdr:to>
    <xdr:pic>
      <xdr:nvPicPr>
        <xdr:cNvPr id="73" name="9 Imagen" descr="PNA.wmf">
          <a:extLst>
            <a:ext uri="{FF2B5EF4-FFF2-40B4-BE49-F238E27FC236}">
              <a16:creationId xmlns:a16="http://schemas.microsoft.com/office/drawing/2014/main" id="{00000000-0008-0000-1000-00004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148070" y="16894267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7</xdr:col>
      <xdr:colOff>70726</xdr:colOff>
      <xdr:row>76</xdr:row>
      <xdr:rowOff>80027</xdr:rowOff>
    </xdr:from>
    <xdr:to>
      <xdr:col>7</xdr:col>
      <xdr:colOff>592726</xdr:colOff>
      <xdr:row>79</xdr:row>
      <xdr:rowOff>25674</xdr:rowOff>
    </xdr:to>
    <xdr:pic>
      <xdr:nvPicPr>
        <xdr:cNvPr id="74" name="11 Imagen" descr="PT.wmf">
          <a:extLst>
            <a:ext uri="{FF2B5EF4-FFF2-40B4-BE49-F238E27FC236}">
              <a16:creationId xmlns:a16="http://schemas.microsoft.com/office/drawing/2014/main" id="{00000000-0008-0000-1000-00004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443442" y="16897605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89628</xdr:colOff>
      <xdr:row>76</xdr:row>
      <xdr:rowOff>78969</xdr:rowOff>
    </xdr:from>
    <xdr:to>
      <xdr:col>10</xdr:col>
      <xdr:colOff>611628</xdr:colOff>
      <xdr:row>79</xdr:row>
      <xdr:rowOff>24616</xdr:rowOff>
    </xdr:to>
    <xdr:pic>
      <xdr:nvPicPr>
        <xdr:cNvPr id="76" name="75 Imagen" descr="PD.wmf">
          <a:extLst>
            <a:ext uri="{FF2B5EF4-FFF2-40B4-BE49-F238E27FC236}">
              <a16:creationId xmlns:a16="http://schemas.microsoft.com/office/drawing/2014/main" id="{00000000-0008-0000-1000-00004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836142" y="16896547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6</xdr:col>
      <xdr:colOff>79475</xdr:colOff>
      <xdr:row>76</xdr:row>
      <xdr:rowOff>81471</xdr:rowOff>
    </xdr:from>
    <xdr:to>
      <xdr:col>6</xdr:col>
      <xdr:colOff>601475</xdr:colOff>
      <xdr:row>79</xdr:row>
      <xdr:rowOff>27118</xdr:rowOff>
    </xdr:to>
    <xdr:pic>
      <xdr:nvPicPr>
        <xdr:cNvPr id="78" name="14 Imagen" descr="PRD.wmf">
          <a:extLst>
            <a:ext uri="{FF2B5EF4-FFF2-40B4-BE49-F238E27FC236}">
              <a16:creationId xmlns:a16="http://schemas.microsoft.com/office/drawing/2014/main" id="{00000000-0008-0000-1000-00004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78393" y="16899049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76</xdr:row>
      <xdr:rowOff>61913</xdr:rowOff>
    </xdr:from>
    <xdr:to>
      <xdr:col>5</xdr:col>
      <xdr:colOff>85725</xdr:colOff>
      <xdr:row>79</xdr:row>
      <xdr:rowOff>38101</xdr:rowOff>
    </xdr:to>
    <xdr:sp macro="" textlink="">
      <xdr:nvSpPr>
        <xdr:cNvPr id="79" name="AutoShape 2">
          <a:extLst>
            <a:ext uri="{FF2B5EF4-FFF2-40B4-BE49-F238E27FC236}">
              <a16:creationId xmlns:a16="http://schemas.microsoft.com/office/drawing/2014/main" id="{00000000-0008-0000-1000-00004F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2558713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76</xdr:row>
      <xdr:rowOff>0</xdr:rowOff>
    </xdr:from>
    <xdr:to>
      <xdr:col>5</xdr:col>
      <xdr:colOff>223838</xdr:colOff>
      <xdr:row>78</xdr:row>
      <xdr:rowOff>157163</xdr:rowOff>
    </xdr:to>
    <xdr:sp macro="" textlink="">
      <xdr:nvSpPr>
        <xdr:cNvPr id="17410" name="AutoShape 2">
          <a:extLst>
            <a:ext uri="{FF2B5EF4-FFF2-40B4-BE49-F238E27FC236}">
              <a16:creationId xmlns:a16="http://schemas.microsoft.com/office/drawing/2014/main" id="{00000000-0008-0000-1000-00000244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6744950"/>
          <a:ext cx="681037" cy="542925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74045</xdr:colOff>
      <xdr:row>76</xdr:row>
      <xdr:rowOff>87079</xdr:rowOff>
    </xdr:from>
    <xdr:to>
      <xdr:col>5</xdr:col>
      <xdr:colOff>596045</xdr:colOff>
      <xdr:row>79</xdr:row>
      <xdr:rowOff>32726</xdr:rowOff>
    </xdr:to>
    <xdr:pic>
      <xdr:nvPicPr>
        <xdr:cNvPr id="80" name="13 Imagen" descr="PRI.wmf">
          <a:extLst>
            <a:ext uri="{FF2B5EF4-FFF2-40B4-BE49-F238E27FC236}">
              <a16:creationId xmlns:a16="http://schemas.microsoft.com/office/drawing/2014/main" id="{00000000-0008-0000-1000-00005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386064" y="16904657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4</xdr:col>
      <xdr:colOff>77848</xdr:colOff>
      <xdr:row>76</xdr:row>
      <xdr:rowOff>82427</xdr:rowOff>
    </xdr:from>
    <xdr:to>
      <xdr:col>4</xdr:col>
      <xdr:colOff>599848</xdr:colOff>
      <xdr:row>79</xdr:row>
      <xdr:rowOff>28074</xdr:rowOff>
    </xdr:to>
    <xdr:pic>
      <xdr:nvPicPr>
        <xdr:cNvPr id="81" name="80 Imagen" descr="PAN.wmf">
          <a:extLst>
            <a:ext uri="{FF2B5EF4-FFF2-40B4-BE49-F238E27FC236}">
              <a16:creationId xmlns:a16="http://schemas.microsoft.com/office/drawing/2014/main" id="{00000000-0008-0000-1000-000051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702968" y="16900005"/>
          <a:ext cx="522000" cy="52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83280</xdr:colOff>
      <xdr:row>76</xdr:row>
      <xdr:rowOff>0</xdr:rowOff>
    </xdr:from>
    <xdr:to>
      <xdr:col>10</xdr:col>
      <xdr:colOff>598064</xdr:colOff>
      <xdr:row>76</xdr:row>
      <xdr:rowOff>111650</xdr:rowOff>
    </xdr:to>
    <xdr:pic>
      <xdr:nvPicPr>
        <xdr:cNvPr id="82" name="6 Imagen" descr="MORENA.wmf">
          <a:extLst>
            <a:ext uri="{FF2B5EF4-FFF2-40B4-BE49-F238E27FC236}">
              <a16:creationId xmlns:a16="http://schemas.microsoft.com/office/drawing/2014/main" id="{00000000-0008-0000-1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9794" y="15333304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76</xdr:row>
      <xdr:rowOff>0</xdr:rowOff>
    </xdr:from>
    <xdr:to>
      <xdr:col>2</xdr:col>
      <xdr:colOff>1573</xdr:colOff>
      <xdr:row>79</xdr:row>
      <xdr:rowOff>104775</xdr:rowOff>
    </xdr:to>
    <xdr:sp macro="" textlink="">
      <xdr:nvSpPr>
        <xdr:cNvPr id="17409" name="AutoShape 1">
          <a:extLst>
            <a:ext uri="{FF2B5EF4-FFF2-40B4-BE49-F238E27FC236}">
              <a16:creationId xmlns:a16="http://schemas.microsoft.com/office/drawing/2014/main" id="{00000000-0008-0000-1000-00000144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62782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4</xdr:row>
      <xdr:rowOff>28911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37</xdr:row>
      <xdr:rowOff>309562</xdr:rowOff>
    </xdr:from>
    <xdr:to>
      <xdr:col>7</xdr:col>
      <xdr:colOff>693954</xdr:colOff>
      <xdr:row>38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86241</xdr:colOff>
      <xdr:row>2</xdr:row>
      <xdr:rowOff>232975</xdr:rowOff>
    </xdr:from>
    <xdr:to>
      <xdr:col>0</xdr:col>
      <xdr:colOff>687345</xdr:colOff>
      <xdr:row>7</xdr:row>
      <xdr:rowOff>45852</xdr:rowOff>
    </xdr:to>
    <xdr:pic>
      <xdr:nvPicPr>
        <xdr:cNvPr id="33" name="32 Imagen" descr="19.- Ocampo.wmf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241" y="709225"/>
          <a:ext cx="601104" cy="655968"/>
        </a:xfrm>
        <a:prstGeom prst="rect">
          <a:avLst/>
        </a:prstGeom>
      </xdr:spPr>
    </xdr:pic>
    <xdr:clientData/>
  </xdr:twoCellAnchor>
  <xdr:twoCellAnchor editAs="oneCell">
    <xdr:from>
      <xdr:col>8</xdr:col>
      <xdr:colOff>225787</xdr:colOff>
      <xdr:row>3</xdr:row>
      <xdr:rowOff>46775</xdr:rowOff>
    </xdr:from>
    <xdr:to>
      <xdr:col>8</xdr:col>
      <xdr:colOff>802647</xdr:colOff>
      <xdr:row>7</xdr:row>
      <xdr:rowOff>10283</xdr:rowOff>
    </xdr:to>
    <xdr:pic>
      <xdr:nvPicPr>
        <xdr:cNvPr id="34" name="33 Imagen" descr="IND_MUN_019.wmf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019643" y="761150"/>
          <a:ext cx="576860" cy="579413"/>
        </a:xfrm>
        <a:prstGeom prst="rect">
          <a:avLst/>
        </a:prstGeom>
      </xdr:spPr>
    </xdr:pic>
    <xdr:clientData/>
  </xdr:twoCellAnchor>
  <xdr:twoCellAnchor editAs="oneCell">
    <xdr:from>
      <xdr:col>9</xdr:col>
      <xdr:colOff>226553</xdr:colOff>
      <xdr:row>3</xdr:row>
      <xdr:rowOff>49927</xdr:rowOff>
    </xdr:from>
    <xdr:to>
      <xdr:col>9</xdr:col>
      <xdr:colOff>815551</xdr:colOff>
      <xdr:row>7</xdr:row>
      <xdr:rowOff>13435</xdr:rowOff>
    </xdr:to>
    <xdr:pic>
      <xdr:nvPicPr>
        <xdr:cNvPr id="35" name="34 Imagen" descr="NOREG.wmf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063464" y="764302"/>
          <a:ext cx="588998" cy="579413"/>
        </a:xfrm>
        <a:prstGeom prst="rect">
          <a:avLst/>
        </a:prstGeom>
      </xdr:spPr>
    </xdr:pic>
    <xdr:clientData/>
  </xdr:twoCellAnchor>
  <xdr:twoCellAnchor editAs="oneCell">
    <xdr:from>
      <xdr:col>10</xdr:col>
      <xdr:colOff>244690</xdr:colOff>
      <xdr:row>3</xdr:row>
      <xdr:rowOff>60624</xdr:rowOff>
    </xdr:from>
    <xdr:to>
      <xdr:col>11</xdr:col>
      <xdr:colOff>22430</xdr:colOff>
      <xdr:row>7</xdr:row>
      <xdr:rowOff>24132</xdr:rowOff>
    </xdr:to>
    <xdr:pic>
      <xdr:nvPicPr>
        <xdr:cNvPr id="36" name="35 Imagen" descr="NULOS.wmf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124655" y="774999"/>
          <a:ext cx="568315" cy="579413"/>
        </a:xfrm>
        <a:prstGeom prst="rect">
          <a:avLst/>
        </a:prstGeom>
      </xdr:spPr>
    </xdr:pic>
    <xdr:clientData/>
  </xdr:twoCellAnchor>
  <xdr:twoCellAnchor editAs="oneCell">
    <xdr:from>
      <xdr:col>7</xdr:col>
      <xdr:colOff>248607</xdr:colOff>
      <xdr:row>4</xdr:row>
      <xdr:rowOff>126669</xdr:rowOff>
    </xdr:from>
    <xdr:to>
      <xdr:col>7</xdr:col>
      <xdr:colOff>763391</xdr:colOff>
      <xdr:row>5</xdr:row>
      <xdr:rowOff>85919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99408" y="1018799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251073</xdr:colOff>
      <xdr:row>3</xdr:row>
      <xdr:rowOff>76353</xdr:rowOff>
    </xdr:from>
    <xdr:to>
      <xdr:col>6</xdr:col>
      <xdr:colOff>792853</xdr:colOff>
      <xdr:row>6</xdr:row>
      <xdr:rowOff>148116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958819" y="790728"/>
          <a:ext cx="541780" cy="535268"/>
        </a:xfrm>
        <a:prstGeom prst="rect">
          <a:avLst/>
        </a:prstGeom>
      </xdr:spPr>
    </xdr:pic>
    <xdr:clientData/>
  </xdr:twoCellAnchor>
  <xdr:twoCellAnchor editAs="oneCell">
    <xdr:from>
      <xdr:col>4</xdr:col>
      <xdr:colOff>268377</xdr:colOff>
      <xdr:row>3</xdr:row>
      <xdr:rowOff>20363</xdr:rowOff>
    </xdr:from>
    <xdr:to>
      <xdr:col>4</xdr:col>
      <xdr:colOff>781262</xdr:colOff>
      <xdr:row>7</xdr:row>
      <xdr:rowOff>51781</xdr:rowOff>
    </xdr:to>
    <xdr:pic>
      <xdr:nvPicPr>
        <xdr:cNvPr id="43" name="42 Imagen" descr="C_COMUN PAN.wmf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90014" y="734738"/>
          <a:ext cx="512885" cy="647323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36</xdr:row>
      <xdr:rowOff>61913</xdr:rowOff>
    </xdr:from>
    <xdr:to>
      <xdr:col>5</xdr:col>
      <xdr:colOff>381268</xdr:colOff>
      <xdr:row>39</xdr:row>
      <xdr:rowOff>38100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16873538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609600</xdr:colOff>
      <xdr:row>36</xdr:row>
      <xdr:rowOff>61913</xdr:rowOff>
    </xdr:from>
    <xdr:to>
      <xdr:col>5</xdr:col>
      <xdr:colOff>381268</xdr:colOff>
      <xdr:row>39</xdr:row>
      <xdr:rowOff>38100</xdr:rowOff>
    </xdr:to>
    <xdr:sp macro="" textlink="">
      <xdr:nvSpPr>
        <xdr:cNvPr id="64" name="AutoShape 2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16873538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228600</xdr:colOff>
      <xdr:row>36</xdr:row>
      <xdr:rowOff>0</xdr:rowOff>
    </xdr:from>
    <xdr:to>
      <xdr:col>5</xdr:col>
      <xdr:colOff>961690</xdr:colOff>
      <xdr:row>38</xdr:row>
      <xdr:rowOff>155431</xdr:rowOff>
    </xdr:to>
    <xdr:sp macro="" textlink="">
      <xdr:nvSpPr>
        <xdr:cNvPr id="65" name="AutoShape 2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6744950"/>
          <a:ext cx="681038" cy="542926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255975</xdr:colOff>
      <xdr:row>3</xdr:row>
      <xdr:rowOff>20644</xdr:rowOff>
    </xdr:from>
    <xdr:to>
      <xdr:col>5</xdr:col>
      <xdr:colOff>789375</xdr:colOff>
      <xdr:row>7</xdr:row>
      <xdr:rowOff>53656</xdr:rowOff>
    </xdr:to>
    <xdr:pic>
      <xdr:nvPicPr>
        <xdr:cNvPr id="68" name="67 Imagen" descr="COALICION.wmf">
          <a:extLst>
            <a:ext uri="{FF2B5EF4-FFF2-40B4-BE49-F238E27FC236}">
              <a16:creationId xmlns:a16="http://schemas.microsoft.com/office/drawing/2014/main" id="{00000000-0008-0000-1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20667" y="735019"/>
          <a:ext cx="533400" cy="648917"/>
        </a:xfrm>
        <a:prstGeom prst="rect">
          <a:avLst/>
        </a:prstGeom>
      </xdr:spPr>
    </xdr:pic>
    <xdr:clientData/>
  </xdr:twoCellAnchor>
  <xdr:twoCellAnchor editAs="oneCell">
    <xdr:from>
      <xdr:col>8</xdr:col>
      <xdr:colOff>225787</xdr:colOff>
      <xdr:row>36</xdr:row>
      <xdr:rowOff>0</xdr:rowOff>
    </xdr:from>
    <xdr:to>
      <xdr:col>8</xdr:col>
      <xdr:colOff>802647</xdr:colOff>
      <xdr:row>38</xdr:row>
      <xdr:rowOff>190376</xdr:rowOff>
    </xdr:to>
    <xdr:pic>
      <xdr:nvPicPr>
        <xdr:cNvPr id="69" name="68 Imagen" descr="IND_MUN_019.wmf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019643" y="761150"/>
          <a:ext cx="576860" cy="579413"/>
        </a:xfrm>
        <a:prstGeom prst="rect">
          <a:avLst/>
        </a:prstGeom>
      </xdr:spPr>
    </xdr:pic>
    <xdr:clientData/>
  </xdr:twoCellAnchor>
  <xdr:twoCellAnchor editAs="oneCell">
    <xdr:from>
      <xdr:col>9</xdr:col>
      <xdr:colOff>226553</xdr:colOff>
      <xdr:row>36</xdr:row>
      <xdr:rowOff>0</xdr:rowOff>
    </xdr:from>
    <xdr:to>
      <xdr:col>9</xdr:col>
      <xdr:colOff>815551</xdr:colOff>
      <xdr:row>38</xdr:row>
      <xdr:rowOff>190376</xdr:rowOff>
    </xdr:to>
    <xdr:pic>
      <xdr:nvPicPr>
        <xdr:cNvPr id="70" name="69 Imagen" descr="NOREG.wmf">
          <a:extLst>
            <a:ext uri="{FF2B5EF4-FFF2-40B4-BE49-F238E27FC236}">
              <a16:creationId xmlns:a16="http://schemas.microsoft.com/office/drawing/2014/main" id="{00000000-0008-0000-1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063464" y="764302"/>
          <a:ext cx="588998" cy="579413"/>
        </a:xfrm>
        <a:prstGeom prst="rect">
          <a:avLst/>
        </a:prstGeom>
      </xdr:spPr>
    </xdr:pic>
    <xdr:clientData/>
  </xdr:twoCellAnchor>
  <xdr:twoCellAnchor editAs="oneCell">
    <xdr:from>
      <xdr:col>10</xdr:col>
      <xdr:colOff>244690</xdr:colOff>
      <xdr:row>36</xdr:row>
      <xdr:rowOff>0</xdr:rowOff>
    </xdr:from>
    <xdr:to>
      <xdr:col>11</xdr:col>
      <xdr:colOff>22430</xdr:colOff>
      <xdr:row>38</xdr:row>
      <xdr:rowOff>190376</xdr:rowOff>
    </xdr:to>
    <xdr:pic>
      <xdr:nvPicPr>
        <xdr:cNvPr id="71" name="70 Imagen" descr="NULOS.wmf">
          <a:extLst>
            <a:ext uri="{FF2B5EF4-FFF2-40B4-BE49-F238E27FC236}">
              <a16:creationId xmlns:a16="http://schemas.microsoft.com/office/drawing/2014/main" id="{00000000-0008-0000-1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124655" y="774999"/>
          <a:ext cx="568315" cy="579413"/>
        </a:xfrm>
        <a:prstGeom prst="rect">
          <a:avLst/>
        </a:prstGeom>
      </xdr:spPr>
    </xdr:pic>
    <xdr:clientData/>
  </xdr:twoCellAnchor>
  <xdr:twoCellAnchor editAs="oneCell">
    <xdr:from>
      <xdr:col>7</xdr:col>
      <xdr:colOff>248607</xdr:colOff>
      <xdr:row>36</xdr:row>
      <xdr:rowOff>0</xdr:rowOff>
    </xdr:from>
    <xdr:to>
      <xdr:col>7</xdr:col>
      <xdr:colOff>763391</xdr:colOff>
      <xdr:row>36</xdr:row>
      <xdr:rowOff>108186</xdr:rowOff>
    </xdr:to>
    <xdr:pic>
      <xdr:nvPicPr>
        <xdr:cNvPr id="72" name="6 Imagen" descr="MORENA.wmf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99408" y="1018799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251073</xdr:colOff>
      <xdr:row>36</xdr:row>
      <xdr:rowOff>0</xdr:rowOff>
    </xdr:from>
    <xdr:to>
      <xdr:col>6</xdr:col>
      <xdr:colOff>792853</xdr:colOff>
      <xdr:row>38</xdr:row>
      <xdr:rowOff>146231</xdr:rowOff>
    </xdr:to>
    <xdr:pic>
      <xdr:nvPicPr>
        <xdr:cNvPr id="73" name="11 Imagen" descr="PT.wmf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958819" y="790728"/>
          <a:ext cx="541780" cy="535268"/>
        </a:xfrm>
        <a:prstGeom prst="rect">
          <a:avLst/>
        </a:prstGeom>
      </xdr:spPr>
    </xdr:pic>
    <xdr:clientData/>
  </xdr:twoCellAnchor>
  <xdr:twoCellAnchor editAs="oneCell">
    <xdr:from>
      <xdr:col>4</xdr:col>
      <xdr:colOff>268377</xdr:colOff>
      <xdr:row>36</xdr:row>
      <xdr:rowOff>0</xdr:rowOff>
    </xdr:from>
    <xdr:to>
      <xdr:col>4</xdr:col>
      <xdr:colOff>781262</xdr:colOff>
      <xdr:row>39</xdr:row>
      <xdr:rowOff>67786</xdr:rowOff>
    </xdr:to>
    <xdr:pic>
      <xdr:nvPicPr>
        <xdr:cNvPr id="74" name="73 Imagen" descr="C_COMUN PAN.wmf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90014" y="734738"/>
          <a:ext cx="512885" cy="647323"/>
        </a:xfrm>
        <a:prstGeom prst="rect">
          <a:avLst/>
        </a:prstGeom>
      </xdr:spPr>
    </xdr:pic>
    <xdr:clientData/>
  </xdr:twoCellAnchor>
  <xdr:twoCellAnchor editAs="oneCell">
    <xdr:from>
      <xdr:col>5</xdr:col>
      <xdr:colOff>255975</xdr:colOff>
      <xdr:row>36</xdr:row>
      <xdr:rowOff>0</xdr:rowOff>
    </xdr:from>
    <xdr:to>
      <xdr:col>5</xdr:col>
      <xdr:colOff>789375</xdr:colOff>
      <xdr:row>39</xdr:row>
      <xdr:rowOff>69380</xdr:rowOff>
    </xdr:to>
    <xdr:pic>
      <xdr:nvPicPr>
        <xdr:cNvPr id="75" name="74 Imagen" descr="COALICION.wmf">
          <a:extLst>
            <a:ext uri="{FF2B5EF4-FFF2-40B4-BE49-F238E27FC236}">
              <a16:creationId xmlns:a16="http://schemas.microsoft.com/office/drawing/2014/main" id="{00000000-0008-0000-1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20667" y="735019"/>
          <a:ext cx="533400" cy="64891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37</xdr:row>
      <xdr:rowOff>309562</xdr:rowOff>
    </xdr:from>
    <xdr:to>
      <xdr:col>8</xdr:col>
      <xdr:colOff>633847</xdr:colOff>
      <xdr:row>38</xdr:row>
      <xdr:rowOff>6874</xdr:rowOff>
    </xdr:to>
    <xdr:pic>
      <xdr:nvPicPr>
        <xdr:cNvPr id="76" name="6 Imagen" descr="MORENA.wmf">
          <a:extLst>
            <a:ext uri="{FF2B5EF4-FFF2-40B4-BE49-F238E27FC236}">
              <a16:creationId xmlns:a16="http://schemas.microsoft.com/office/drawing/2014/main" id="{00000000-0008-0000-1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37</xdr:row>
      <xdr:rowOff>309562</xdr:rowOff>
    </xdr:from>
    <xdr:to>
      <xdr:col>8</xdr:col>
      <xdr:colOff>633847</xdr:colOff>
      <xdr:row>38</xdr:row>
      <xdr:rowOff>6874</xdr:rowOff>
    </xdr:to>
    <xdr:pic>
      <xdr:nvPicPr>
        <xdr:cNvPr id="77" name="6 Imagen" descr="MORENA.wmf">
          <a:extLst>
            <a:ext uri="{FF2B5EF4-FFF2-40B4-BE49-F238E27FC236}">
              <a16:creationId xmlns:a16="http://schemas.microsoft.com/office/drawing/2014/main" id="{00000000-0008-0000-1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37</xdr:row>
      <xdr:rowOff>309562</xdr:rowOff>
    </xdr:from>
    <xdr:to>
      <xdr:col>8</xdr:col>
      <xdr:colOff>693954</xdr:colOff>
      <xdr:row>38</xdr:row>
      <xdr:rowOff>6874</xdr:rowOff>
    </xdr:to>
    <xdr:pic>
      <xdr:nvPicPr>
        <xdr:cNvPr id="80" name="6 Imagen" descr="MORENA.wmf">
          <a:extLst>
            <a:ext uri="{FF2B5EF4-FFF2-40B4-BE49-F238E27FC236}">
              <a16:creationId xmlns:a16="http://schemas.microsoft.com/office/drawing/2014/main" id="{00000000-0008-0000-1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51745" y="186118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172577</xdr:colOff>
      <xdr:row>37</xdr:row>
      <xdr:rowOff>117836</xdr:rowOff>
    </xdr:from>
    <xdr:to>
      <xdr:col>8</xdr:col>
      <xdr:colOff>806424</xdr:colOff>
      <xdr:row>38</xdr:row>
      <xdr:rowOff>38986</xdr:rowOff>
    </xdr:to>
    <xdr:pic>
      <xdr:nvPicPr>
        <xdr:cNvPr id="82" name="6 Imagen" descr="MORENA.wmf">
          <a:extLst>
            <a:ext uri="{FF2B5EF4-FFF2-40B4-BE49-F238E27FC236}">
              <a16:creationId xmlns:a16="http://schemas.microsoft.com/office/drawing/2014/main" id="{00000000-0008-0000-1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4215" y="1842012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5</xdr:col>
      <xdr:colOff>234373</xdr:colOff>
      <xdr:row>36</xdr:row>
      <xdr:rowOff>71895</xdr:rowOff>
    </xdr:from>
    <xdr:to>
      <xdr:col>5</xdr:col>
      <xdr:colOff>809491</xdr:colOff>
      <xdr:row>39</xdr:row>
      <xdr:rowOff>36922</xdr:rowOff>
    </xdr:to>
    <xdr:pic>
      <xdr:nvPicPr>
        <xdr:cNvPr id="84" name="7 Imagen" descr="PVEM.wmf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56010" y="9184369"/>
          <a:ext cx="575118" cy="542832"/>
        </a:xfrm>
        <a:prstGeom prst="rect">
          <a:avLst/>
        </a:prstGeom>
      </xdr:spPr>
    </xdr:pic>
    <xdr:clientData/>
  </xdr:twoCellAnchor>
  <xdr:twoCellAnchor editAs="oneCell">
    <xdr:from>
      <xdr:col>6</xdr:col>
      <xdr:colOff>250151</xdr:colOff>
      <xdr:row>36</xdr:row>
      <xdr:rowOff>81269</xdr:rowOff>
    </xdr:from>
    <xdr:to>
      <xdr:col>6</xdr:col>
      <xdr:colOff>825269</xdr:colOff>
      <xdr:row>39</xdr:row>
      <xdr:rowOff>36771</xdr:rowOff>
    </xdr:to>
    <xdr:pic>
      <xdr:nvPicPr>
        <xdr:cNvPr id="85" name="9 Imagen" descr="PNA.wmf">
          <a:extLst>
            <a:ext uri="{FF2B5EF4-FFF2-40B4-BE49-F238E27FC236}">
              <a16:creationId xmlns:a16="http://schemas.microsoft.com/office/drawing/2014/main" id="{00000000-0008-0000-1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57897" y="9193743"/>
          <a:ext cx="575118" cy="533307"/>
        </a:xfrm>
        <a:prstGeom prst="rect">
          <a:avLst/>
        </a:prstGeom>
      </xdr:spPr>
    </xdr:pic>
    <xdr:clientData/>
  </xdr:twoCellAnchor>
  <xdr:twoCellAnchor editAs="oneCell">
    <xdr:from>
      <xdr:col>4</xdr:col>
      <xdr:colOff>222198</xdr:colOff>
      <xdr:row>36</xdr:row>
      <xdr:rowOff>82156</xdr:rowOff>
    </xdr:from>
    <xdr:to>
      <xdr:col>4</xdr:col>
      <xdr:colOff>797316</xdr:colOff>
      <xdr:row>39</xdr:row>
      <xdr:rowOff>37658</xdr:rowOff>
    </xdr:to>
    <xdr:pic>
      <xdr:nvPicPr>
        <xdr:cNvPr id="86" name="11 Imagen" descr="PT.wmf">
          <a:extLst>
            <a:ext uri="{FF2B5EF4-FFF2-40B4-BE49-F238E27FC236}">
              <a16:creationId xmlns:a16="http://schemas.microsoft.com/office/drawing/2014/main" id="{00000000-0008-0000-1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886890" y="9194630"/>
          <a:ext cx="575118" cy="533307"/>
        </a:xfrm>
        <a:prstGeom prst="rect">
          <a:avLst/>
        </a:prstGeom>
      </xdr:spPr>
    </xdr:pic>
    <xdr:clientData/>
  </xdr:twoCellAnchor>
  <xdr:twoCellAnchor editAs="oneCell">
    <xdr:from>
      <xdr:col>2</xdr:col>
      <xdr:colOff>642849</xdr:colOff>
      <xdr:row>36</xdr:row>
      <xdr:rowOff>69726</xdr:rowOff>
    </xdr:from>
    <xdr:to>
      <xdr:col>2</xdr:col>
      <xdr:colOff>1217795</xdr:colOff>
      <xdr:row>39</xdr:row>
      <xdr:rowOff>25228</xdr:rowOff>
    </xdr:to>
    <xdr:pic>
      <xdr:nvPicPr>
        <xdr:cNvPr id="87" name="13 Imagen" descr="PRI.wmf">
          <a:extLst>
            <a:ext uri="{FF2B5EF4-FFF2-40B4-BE49-F238E27FC236}">
              <a16:creationId xmlns:a16="http://schemas.microsoft.com/office/drawing/2014/main" id="{00000000-0008-0000-1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85937" y="18195801"/>
          <a:ext cx="574946" cy="531765"/>
        </a:xfrm>
        <a:prstGeom prst="rect">
          <a:avLst/>
        </a:prstGeom>
      </xdr:spPr>
    </xdr:pic>
    <xdr:clientData/>
  </xdr:twoCellAnchor>
  <xdr:twoCellAnchor editAs="oneCell">
    <xdr:from>
      <xdr:col>7</xdr:col>
      <xdr:colOff>216883</xdr:colOff>
      <xdr:row>36</xdr:row>
      <xdr:rowOff>76679</xdr:rowOff>
    </xdr:from>
    <xdr:to>
      <xdr:col>7</xdr:col>
      <xdr:colOff>792883</xdr:colOff>
      <xdr:row>39</xdr:row>
      <xdr:rowOff>36944</xdr:rowOff>
    </xdr:to>
    <xdr:pic>
      <xdr:nvPicPr>
        <xdr:cNvPr id="88" name="87 Imagen" descr="PD.wmf">
          <a:extLst>
            <a:ext uri="{FF2B5EF4-FFF2-40B4-BE49-F238E27FC236}">
              <a16:creationId xmlns:a16="http://schemas.microsoft.com/office/drawing/2014/main" id="{00000000-0008-0000-1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967684" y="9189153"/>
          <a:ext cx="576000" cy="538070"/>
        </a:xfrm>
        <a:prstGeom prst="rect">
          <a:avLst/>
        </a:prstGeom>
      </xdr:spPr>
    </xdr:pic>
    <xdr:clientData/>
  </xdr:twoCellAnchor>
  <xdr:twoCellAnchor editAs="oneCell">
    <xdr:from>
      <xdr:col>1</xdr:col>
      <xdr:colOff>268531</xdr:colOff>
      <xdr:row>36</xdr:row>
      <xdr:rowOff>65074</xdr:rowOff>
    </xdr:from>
    <xdr:to>
      <xdr:col>1</xdr:col>
      <xdr:colOff>843649</xdr:colOff>
      <xdr:row>39</xdr:row>
      <xdr:rowOff>39626</xdr:rowOff>
    </xdr:to>
    <xdr:pic>
      <xdr:nvPicPr>
        <xdr:cNvPr id="89" name="88 Imagen" descr="PAN.wmf">
          <a:extLst>
            <a:ext uri="{FF2B5EF4-FFF2-40B4-BE49-F238E27FC236}">
              <a16:creationId xmlns:a16="http://schemas.microsoft.com/office/drawing/2014/main" id="{00000000-0008-0000-1100-00005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869" y="18191149"/>
          <a:ext cx="575118" cy="550815"/>
        </a:xfrm>
        <a:prstGeom prst="rect">
          <a:avLst/>
        </a:prstGeom>
      </xdr:spPr>
    </xdr:pic>
    <xdr:clientData/>
  </xdr:twoCellAnchor>
  <xdr:twoCellAnchor editAs="oneCell">
    <xdr:from>
      <xdr:col>3</xdr:col>
      <xdr:colOff>180220</xdr:colOff>
      <xdr:row>36</xdr:row>
      <xdr:rowOff>81471</xdr:rowOff>
    </xdr:from>
    <xdr:to>
      <xdr:col>3</xdr:col>
      <xdr:colOff>755338</xdr:colOff>
      <xdr:row>39</xdr:row>
      <xdr:rowOff>46498</xdr:rowOff>
    </xdr:to>
    <xdr:pic>
      <xdr:nvPicPr>
        <xdr:cNvPr id="90" name="14 Imagen" descr="PRD.wmf">
          <a:extLst>
            <a:ext uri="{FF2B5EF4-FFF2-40B4-BE49-F238E27FC236}">
              <a16:creationId xmlns:a16="http://schemas.microsoft.com/office/drawing/2014/main" id="{00000000-0008-0000-1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875920" y="18207546"/>
          <a:ext cx="575118" cy="541290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36</xdr:row>
      <xdr:rowOff>61913</xdr:rowOff>
    </xdr:from>
    <xdr:to>
      <xdr:col>1</xdr:col>
      <xdr:colOff>495300</xdr:colOff>
      <xdr:row>39</xdr:row>
      <xdr:rowOff>38100</xdr:rowOff>
    </xdr:to>
    <xdr:sp macro="" textlink="">
      <xdr:nvSpPr>
        <xdr:cNvPr id="91" name="AutoShape 2">
          <a:extLst>
            <a:ext uri="{FF2B5EF4-FFF2-40B4-BE49-F238E27FC236}">
              <a16:creationId xmlns:a16="http://schemas.microsoft.com/office/drawing/2014/main" id="{00000000-0008-0000-11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18187988"/>
          <a:ext cx="681038" cy="552450"/>
        </a:xfrm>
        <a:prstGeom prst="rect">
          <a:avLst/>
        </a:prstGeom>
        <a:noFill/>
      </xdr:spPr>
    </xdr:sp>
    <xdr:clientData/>
  </xdr:twoCellAnchor>
  <xdr:twoCellAnchor editAs="oneCell">
    <xdr:from>
      <xdr:col>10</xdr:col>
      <xdr:colOff>231417</xdr:colOff>
      <xdr:row>36</xdr:row>
      <xdr:rowOff>50308</xdr:rowOff>
    </xdr:from>
    <xdr:to>
      <xdr:col>11</xdr:col>
      <xdr:colOff>29840</xdr:colOff>
      <xdr:row>39</xdr:row>
      <xdr:rowOff>51916</xdr:rowOff>
    </xdr:to>
    <xdr:pic>
      <xdr:nvPicPr>
        <xdr:cNvPr id="92" name="91 Imagen" descr="NOREG.wmf">
          <a:extLst>
            <a:ext uri="{FF2B5EF4-FFF2-40B4-BE49-F238E27FC236}">
              <a16:creationId xmlns:a16="http://schemas.microsoft.com/office/drawing/2014/main" id="{00000000-0008-0000-11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11382" y="9162782"/>
          <a:ext cx="588998" cy="579413"/>
        </a:xfrm>
        <a:prstGeom prst="rect">
          <a:avLst/>
        </a:prstGeom>
      </xdr:spPr>
    </xdr:pic>
    <xdr:clientData/>
  </xdr:twoCellAnchor>
  <xdr:twoCellAnchor editAs="oneCell">
    <xdr:from>
      <xdr:col>11</xdr:col>
      <xdr:colOff>128812</xdr:colOff>
      <xdr:row>36</xdr:row>
      <xdr:rowOff>47590</xdr:rowOff>
    </xdr:from>
    <xdr:to>
      <xdr:col>12</xdr:col>
      <xdr:colOff>58952</xdr:colOff>
      <xdr:row>39</xdr:row>
      <xdr:rowOff>49198</xdr:rowOff>
    </xdr:to>
    <xdr:pic>
      <xdr:nvPicPr>
        <xdr:cNvPr id="93" name="92 Imagen" descr="NULOS.wmf">
          <a:extLst>
            <a:ext uri="{FF2B5EF4-FFF2-40B4-BE49-F238E27FC236}">
              <a16:creationId xmlns:a16="http://schemas.microsoft.com/office/drawing/2014/main" id="{00000000-0008-0000-1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051832" y="9160064"/>
          <a:ext cx="568315" cy="579413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238125</xdr:colOff>
      <xdr:row>36</xdr:row>
      <xdr:rowOff>50309</xdr:rowOff>
    </xdr:from>
    <xdr:to>
      <xdr:col>9</xdr:col>
      <xdr:colOff>814985</xdr:colOff>
      <xdr:row>39</xdr:row>
      <xdr:rowOff>51917</xdr:rowOff>
    </xdr:to>
    <xdr:pic>
      <xdr:nvPicPr>
        <xdr:cNvPr id="94" name="93 Imagen" descr="IND_MUN_019.wmf">
          <a:extLst>
            <a:ext uri="{FF2B5EF4-FFF2-40B4-BE49-F238E27FC236}">
              <a16:creationId xmlns:a16="http://schemas.microsoft.com/office/drawing/2014/main" id="{00000000-0008-0000-11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75036" y="9162783"/>
          <a:ext cx="576860" cy="579413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36</xdr:row>
      <xdr:rowOff>0</xdr:rowOff>
    </xdr:from>
    <xdr:to>
      <xdr:col>2</xdr:col>
      <xdr:colOff>0</xdr:colOff>
      <xdr:row>39</xdr:row>
      <xdr:rowOff>104787</xdr:rowOff>
    </xdr:to>
    <xdr:sp macro="" textlink="">
      <xdr:nvSpPr>
        <xdr:cNvPr id="18433" name="AutoShape 1">
          <a:extLst>
            <a:ext uri="{FF2B5EF4-FFF2-40B4-BE49-F238E27FC236}">
              <a16:creationId xmlns:a16="http://schemas.microsoft.com/office/drawing/2014/main" id="{00000000-0008-0000-1100-0000014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9249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105111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59</xdr:row>
      <xdr:rowOff>309562</xdr:rowOff>
    </xdr:from>
    <xdr:to>
      <xdr:col>7</xdr:col>
      <xdr:colOff>633847</xdr:colOff>
      <xdr:row>60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48524</xdr:colOff>
      <xdr:row>2</xdr:row>
      <xdr:rowOff>233010</xdr:rowOff>
    </xdr:from>
    <xdr:to>
      <xdr:col>1</xdr:col>
      <xdr:colOff>3545</xdr:colOff>
      <xdr:row>6</xdr:row>
      <xdr:rowOff>92955</xdr:rowOff>
    </xdr:to>
    <xdr:pic>
      <xdr:nvPicPr>
        <xdr:cNvPr id="33" name="32 Imagen" descr="06.- El Oro.wmf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24" y="711057"/>
          <a:ext cx="691910" cy="665617"/>
        </a:xfrm>
        <a:prstGeom prst="rect">
          <a:avLst/>
        </a:prstGeom>
      </xdr:spPr>
    </xdr:pic>
    <xdr:clientData/>
  </xdr:twoCellAnchor>
  <xdr:twoCellAnchor editAs="oneCell">
    <xdr:from>
      <xdr:col>8</xdr:col>
      <xdr:colOff>293391</xdr:colOff>
      <xdr:row>3</xdr:row>
      <xdr:rowOff>44776</xdr:rowOff>
    </xdr:from>
    <xdr:to>
      <xdr:col>8</xdr:col>
      <xdr:colOff>882389</xdr:colOff>
      <xdr:row>6</xdr:row>
      <xdr:rowOff>46384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541996" y="759151"/>
          <a:ext cx="588998" cy="576000"/>
        </a:xfrm>
        <a:prstGeom prst="rect">
          <a:avLst/>
        </a:prstGeom>
      </xdr:spPr>
    </xdr:pic>
    <xdr:clientData/>
  </xdr:twoCellAnchor>
  <xdr:twoCellAnchor editAs="oneCell">
    <xdr:from>
      <xdr:col>9</xdr:col>
      <xdr:colOff>316019</xdr:colOff>
      <xdr:row>3</xdr:row>
      <xdr:rowOff>53917</xdr:rowOff>
    </xdr:from>
    <xdr:to>
      <xdr:col>9</xdr:col>
      <xdr:colOff>884334</xdr:colOff>
      <xdr:row>6</xdr:row>
      <xdr:rowOff>55525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721232" y="768292"/>
          <a:ext cx="568315" cy="576000"/>
        </a:xfrm>
        <a:prstGeom prst="rect">
          <a:avLst/>
        </a:prstGeom>
      </xdr:spPr>
    </xdr:pic>
    <xdr:clientData/>
  </xdr:twoCellAnchor>
  <xdr:twoCellAnchor editAs="oneCell">
    <xdr:from>
      <xdr:col>7</xdr:col>
      <xdr:colOff>329758</xdr:colOff>
      <xdr:row>4</xdr:row>
      <xdr:rowOff>133617</xdr:rowOff>
    </xdr:from>
    <xdr:to>
      <xdr:col>7</xdr:col>
      <xdr:colOff>844542</xdr:colOff>
      <xdr:row>5</xdr:row>
      <xdr:rowOff>54767</xdr:rowOff>
    </xdr:to>
    <xdr:pic>
      <xdr:nvPicPr>
        <xdr:cNvPr id="36" name="6 Imagen" descr="MORENA.wmf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1756" y="1022334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321559</xdr:colOff>
      <xdr:row>3</xdr:row>
      <xdr:rowOff>9403</xdr:rowOff>
    </xdr:from>
    <xdr:to>
      <xdr:col>4</xdr:col>
      <xdr:colOff>834444</xdr:colOff>
      <xdr:row>6</xdr:row>
      <xdr:rowOff>78921</xdr:rowOff>
    </xdr:to>
    <xdr:pic>
      <xdr:nvPicPr>
        <xdr:cNvPr id="38" name="37 Imagen" descr="C_COMUN PAN.wmf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943736" y="723778"/>
          <a:ext cx="512885" cy="643910"/>
        </a:xfrm>
        <a:prstGeom prst="rect">
          <a:avLst/>
        </a:prstGeom>
      </xdr:spPr>
    </xdr:pic>
    <xdr:clientData/>
  </xdr:twoCellAnchor>
  <xdr:twoCellAnchor editAs="oneCell">
    <xdr:from>
      <xdr:col>6</xdr:col>
      <xdr:colOff>306054</xdr:colOff>
      <xdr:row>3</xdr:row>
      <xdr:rowOff>74556</xdr:rowOff>
    </xdr:from>
    <xdr:to>
      <xdr:col>6</xdr:col>
      <xdr:colOff>847834</xdr:colOff>
      <xdr:row>6</xdr:row>
      <xdr:rowOff>32019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241445" y="788931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58</xdr:row>
      <xdr:rowOff>61913</xdr:rowOff>
    </xdr:from>
    <xdr:to>
      <xdr:col>5</xdr:col>
      <xdr:colOff>265679</xdr:colOff>
      <xdr:row>61</xdr:row>
      <xdr:rowOff>38100</xdr:rowOff>
    </xdr:to>
    <xdr:sp macro="" textlink="">
      <xdr:nvSpPr>
        <xdr:cNvPr id="57" name="AutoShape 2">
          <a:extLst>
            <a:ext uri="{FF2B5EF4-FFF2-40B4-BE49-F238E27FC236}">
              <a16:creationId xmlns:a16="http://schemas.microsoft.com/office/drawing/2014/main" id="{00000000-0008-0000-12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9153526"/>
          <a:ext cx="814388" cy="552449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609600</xdr:colOff>
      <xdr:row>58</xdr:row>
      <xdr:rowOff>61913</xdr:rowOff>
    </xdr:from>
    <xdr:to>
      <xdr:col>5</xdr:col>
      <xdr:colOff>265679</xdr:colOff>
      <xdr:row>61</xdr:row>
      <xdr:rowOff>38100</xdr:rowOff>
    </xdr:to>
    <xdr:sp macro="" textlink="">
      <xdr:nvSpPr>
        <xdr:cNvPr id="59" name="AutoShape 2">
          <a:extLst>
            <a:ext uri="{FF2B5EF4-FFF2-40B4-BE49-F238E27FC236}">
              <a16:creationId xmlns:a16="http://schemas.microsoft.com/office/drawing/2014/main" id="{00000000-0008-0000-12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9153526"/>
          <a:ext cx="814388" cy="552449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58</xdr:row>
      <xdr:rowOff>0</xdr:rowOff>
    </xdr:from>
    <xdr:to>
      <xdr:col>4</xdr:col>
      <xdr:colOff>22793</xdr:colOff>
      <xdr:row>60</xdr:row>
      <xdr:rowOff>155431</xdr:rowOff>
    </xdr:to>
    <xdr:sp macro="" textlink="">
      <xdr:nvSpPr>
        <xdr:cNvPr id="60" name="AutoShape 2">
          <a:extLst>
            <a:ext uri="{FF2B5EF4-FFF2-40B4-BE49-F238E27FC236}">
              <a16:creationId xmlns:a16="http://schemas.microsoft.com/office/drawing/2014/main" id="{00000000-0008-0000-12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9024938"/>
          <a:ext cx="733425" cy="542925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255975</xdr:colOff>
      <xdr:row>3</xdr:row>
      <xdr:rowOff>20644</xdr:rowOff>
    </xdr:from>
    <xdr:to>
      <xdr:col>5</xdr:col>
      <xdr:colOff>789375</xdr:colOff>
      <xdr:row>6</xdr:row>
      <xdr:rowOff>91756</xdr:rowOff>
    </xdr:to>
    <xdr:pic>
      <xdr:nvPicPr>
        <xdr:cNvPr id="63" name="62 Imagen" descr="COALICION.wmf">
          <a:extLst>
            <a:ext uri="{FF2B5EF4-FFF2-40B4-BE49-F238E27FC236}">
              <a16:creationId xmlns:a16="http://schemas.microsoft.com/office/drawing/2014/main" id="{00000000-0008-0000-1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923350" y="735019"/>
          <a:ext cx="533400" cy="647375"/>
        </a:xfrm>
        <a:prstGeom prst="rect">
          <a:avLst/>
        </a:prstGeom>
      </xdr:spPr>
    </xdr:pic>
    <xdr:clientData/>
  </xdr:twoCellAnchor>
  <xdr:twoCellAnchor editAs="oneCell">
    <xdr:from>
      <xdr:col>8</xdr:col>
      <xdr:colOff>293391</xdr:colOff>
      <xdr:row>58</xdr:row>
      <xdr:rowOff>0</xdr:rowOff>
    </xdr:from>
    <xdr:to>
      <xdr:col>8</xdr:col>
      <xdr:colOff>882389</xdr:colOff>
      <xdr:row>60</xdr:row>
      <xdr:rowOff>190376</xdr:rowOff>
    </xdr:to>
    <xdr:pic>
      <xdr:nvPicPr>
        <xdr:cNvPr id="64" name="63 Imagen" descr="NOREG.wmf">
          <a:extLst>
            <a:ext uri="{FF2B5EF4-FFF2-40B4-BE49-F238E27FC236}">
              <a16:creationId xmlns:a16="http://schemas.microsoft.com/office/drawing/2014/main" id="{00000000-0008-0000-1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541996" y="759151"/>
          <a:ext cx="588998" cy="576000"/>
        </a:xfrm>
        <a:prstGeom prst="rect">
          <a:avLst/>
        </a:prstGeom>
      </xdr:spPr>
    </xdr:pic>
    <xdr:clientData/>
  </xdr:twoCellAnchor>
  <xdr:twoCellAnchor editAs="oneCell">
    <xdr:from>
      <xdr:col>9</xdr:col>
      <xdr:colOff>290506</xdr:colOff>
      <xdr:row>58</xdr:row>
      <xdr:rowOff>0</xdr:rowOff>
    </xdr:from>
    <xdr:to>
      <xdr:col>9</xdr:col>
      <xdr:colOff>858821</xdr:colOff>
      <xdr:row>60</xdr:row>
      <xdr:rowOff>190376</xdr:rowOff>
    </xdr:to>
    <xdr:pic>
      <xdr:nvPicPr>
        <xdr:cNvPr id="65" name="64 Imagen" descr="NULOS.wmf">
          <a:extLst>
            <a:ext uri="{FF2B5EF4-FFF2-40B4-BE49-F238E27FC236}">
              <a16:creationId xmlns:a16="http://schemas.microsoft.com/office/drawing/2014/main" id="{00000000-0008-0000-1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695719" y="13235837"/>
          <a:ext cx="568315" cy="576000"/>
        </a:xfrm>
        <a:prstGeom prst="rect">
          <a:avLst/>
        </a:prstGeom>
      </xdr:spPr>
    </xdr:pic>
    <xdr:clientData/>
  </xdr:twoCellAnchor>
  <xdr:twoCellAnchor editAs="oneCell">
    <xdr:from>
      <xdr:col>7</xdr:col>
      <xdr:colOff>329758</xdr:colOff>
      <xdr:row>58</xdr:row>
      <xdr:rowOff>0</xdr:rowOff>
    </xdr:from>
    <xdr:to>
      <xdr:col>7</xdr:col>
      <xdr:colOff>844542</xdr:colOff>
      <xdr:row>58</xdr:row>
      <xdr:rowOff>108186</xdr:rowOff>
    </xdr:to>
    <xdr:pic>
      <xdr:nvPicPr>
        <xdr:cNvPr id="66" name="6 Imagen" descr="MORENA.wmf">
          <a:extLst>
            <a:ext uri="{FF2B5EF4-FFF2-40B4-BE49-F238E27FC236}">
              <a16:creationId xmlns:a16="http://schemas.microsoft.com/office/drawing/2014/main" id="{00000000-0008-0000-1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1756" y="1022334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321559</xdr:colOff>
      <xdr:row>58</xdr:row>
      <xdr:rowOff>0</xdr:rowOff>
    </xdr:from>
    <xdr:to>
      <xdr:col>4</xdr:col>
      <xdr:colOff>834444</xdr:colOff>
      <xdr:row>61</xdr:row>
      <xdr:rowOff>67786</xdr:rowOff>
    </xdr:to>
    <xdr:pic>
      <xdr:nvPicPr>
        <xdr:cNvPr id="67" name="66 Imagen" descr="C_COMUN PAN.wmf">
          <a:extLst>
            <a:ext uri="{FF2B5EF4-FFF2-40B4-BE49-F238E27FC236}">
              <a16:creationId xmlns:a16="http://schemas.microsoft.com/office/drawing/2014/main" id="{00000000-0008-0000-12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943736" y="723778"/>
          <a:ext cx="512885" cy="643910"/>
        </a:xfrm>
        <a:prstGeom prst="rect">
          <a:avLst/>
        </a:prstGeom>
      </xdr:spPr>
    </xdr:pic>
    <xdr:clientData/>
  </xdr:twoCellAnchor>
  <xdr:twoCellAnchor editAs="oneCell">
    <xdr:from>
      <xdr:col>6</xdr:col>
      <xdr:colOff>306054</xdr:colOff>
      <xdr:row>58</xdr:row>
      <xdr:rowOff>0</xdr:rowOff>
    </xdr:from>
    <xdr:to>
      <xdr:col>6</xdr:col>
      <xdr:colOff>847834</xdr:colOff>
      <xdr:row>60</xdr:row>
      <xdr:rowOff>146231</xdr:rowOff>
    </xdr:to>
    <xdr:pic>
      <xdr:nvPicPr>
        <xdr:cNvPr id="68" name="11 Imagen" descr="PT.wmf">
          <a:extLst>
            <a:ext uri="{FF2B5EF4-FFF2-40B4-BE49-F238E27FC236}">
              <a16:creationId xmlns:a16="http://schemas.microsoft.com/office/drawing/2014/main" id="{00000000-0008-0000-1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241445" y="788931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5</xdr:col>
      <xdr:colOff>298498</xdr:colOff>
      <xdr:row>58</xdr:row>
      <xdr:rowOff>0</xdr:rowOff>
    </xdr:from>
    <xdr:to>
      <xdr:col>5</xdr:col>
      <xdr:colOff>831898</xdr:colOff>
      <xdr:row>61</xdr:row>
      <xdr:rowOff>69380</xdr:rowOff>
    </xdr:to>
    <xdr:pic>
      <xdr:nvPicPr>
        <xdr:cNvPr id="69" name="68 Imagen" descr="COALICION.wmf">
          <a:extLst>
            <a:ext uri="{FF2B5EF4-FFF2-40B4-BE49-F238E27FC236}">
              <a16:creationId xmlns:a16="http://schemas.microsoft.com/office/drawing/2014/main" id="{00000000-0008-0000-1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77282" y="13211068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59</xdr:row>
      <xdr:rowOff>309562</xdr:rowOff>
    </xdr:from>
    <xdr:to>
      <xdr:col>7</xdr:col>
      <xdr:colOff>693954</xdr:colOff>
      <xdr:row>60</xdr:row>
      <xdr:rowOff>6874</xdr:rowOff>
    </xdr:to>
    <xdr:pic>
      <xdr:nvPicPr>
        <xdr:cNvPr id="70" name="6 Imagen" descr="MORENA.wmf">
          <a:extLst>
            <a:ext uri="{FF2B5EF4-FFF2-40B4-BE49-F238E27FC236}">
              <a16:creationId xmlns:a16="http://schemas.microsoft.com/office/drawing/2014/main" id="{00000000-0008-0000-1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13457" y="957738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58</xdr:row>
      <xdr:rowOff>61913</xdr:rowOff>
    </xdr:from>
    <xdr:to>
      <xdr:col>5</xdr:col>
      <xdr:colOff>265679</xdr:colOff>
      <xdr:row>61</xdr:row>
      <xdr:rowOff>38100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12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9153526"/>
          <a:ext cx="814388" cy="552449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609600</xdr:colOff>
      <xdr:row>58</xdr:row>
      <xdr:rowOff>61913</xdr:rowOff>
    </xdr:from>
    <xdr:to>
      <xdr:col>5</xdr:col>
      <xdr:colOff>265679</xdr:colOff>
      <xdr:row>61</xdr:row>
      <xdr:rowOff>38100</xdr:rowOff>
    </xdr:to>
    <xdr:sp macro="" textlink="">
      <xdr:nvSpPr>
        <xdr:cNvPr id="72" name="AutoShape 2">
          <a:extLst>
            <a:ext uri="{FF2B5EF4-FFF2-40B4-BE49-F238E27FC236}">
              <a16:creationId xmlns:a16="http://schemas.microsoft.com/office/drawing/2014/main" id="{00000000-0008-0000-12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9153526"/>
          <a:ext cx="814388" cy="552449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228600</xdr:colOff>
      <xdr:row>58</xdr:row>
      <xdr:rowOff>0</xdr:rowOff>
    </xdr:from>
    <xdr:to>
      <xdr:col>5</xdr:col>
      <xdr:colOff>961690</xdr:colOff>
      <xdr:row>60</xdr:row>
      <xdr:rowOff>155431</xdr:rowOff>
    </xdr:to>
    <xdr:sp macro="" textlink="">
      <xdr:nvSpPr>
        <xdr:cNvPr id="73" name="AutoShape 2">
          <a:extLst>
            <a:ext uri="{FF2B5EF4-FFF2-40B4-BE49-F238E27FC236}">
              <a16:creationId xmlns:a16="http://schemas.microsoft.com/office/drawing/2014/main" id="{00000000-0008-0000-12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9024938"/>
          <a:ext cx="733090" cy="542925"/>
        </a:xfrm>
        <a:prstGeom prst="rect">
          <a:avLst/>
        </a:prstGeom>
        <a:noFill/>
      </xdr:spPr>
    </xdr:sp>
    <xdr:clientData/>
  </xdr:twoCellAnchor>
  <xdr:twoCellAnchor editAs="oneCell">
    <xdr:from>
      <xdr:col>8</xdr:col>
      <xdr:colOff>0</xdr:colOff>
      <xdr:row>59</xdr:row>
      <xdr:rowOff>309562</xdr:rowOff>
    </xdr:from>
    <xdr:to>
      <xdr:col>8</xdr:col>
      <xdr:colOff>633847</xdr:colOff>
      <xdr:row>60</xdr:row>
      <xdr:rowOff>6874</xdr:rowOff>
    </xdr:to>
    <xdr:pic>
      <xdr:nvPicPr>
        <xdr:cNvPr id="74" name="6 Imagen" descr="MORENA.wmf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796338" y="957738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309562</xdr:rowOff>
    </xdr:from>
    <xdr:to>
      <xdr:col>8</xdr:col>
      <xdr:colOff>633847</xdr:colOff>
      <xdr:row>60</xdr:row>
      <xdr:rowOff>6874</xdr:rowOff>
    </xdr:to>
    <xdr:pic>
      <xdr:nvPicPr>
        <xdr:cNvPr id="75" name="6 Imagen" descr="MORENA.wmf">
          <a:extLst>
            <a:ext uri="{FF2B5EF4-FFF2-40B4-BE49-F238E27FC236}">
              <a16:creationId xmlns:a16="http://schemas.microsoft.com/office/drawing/2014/main" id="{00000000-0008-0000-12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796338" y="957738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59</xdr:row>
      <xdr:rowOff>309562</xdr:rowOff>
    </xdr:from>
    <xdr:to>
      <xdr:col>8</xdr:col>
      <xdr:colOff>693954</xdr:colOff>
      <xdr:row>60</xdr:row>
      <xdr:rowOff>6874</xdr:rowOff>
    </xdr:to>
    <xdr:pic>
      <xdr:nvPicPr>
        <xdr:cNvPr id="76" name="6 Imagen" descr="MORENA.wmf">
          <a:extLst>
            <a:ext uri="{FF2B5EF4-FFF2-40B4-BE49-F238E27FC236}">
              <a16:creationId xmlns:a16="http://schemas.microsoft.com/office/drawing/2014/main" id="{00000000-0008-0000-1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56445" y="957738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261874</xdr:colOff>
      <xdr:row>59</xdr:row>
      <xdr:rowOff>126340</xdr:rowOff>
    </xdr:from>
    <xdr:to>
      <xdr:col>8</xdr:col>
      <xdr:colOff>895721</xdr:colOff>
      <xdr:row>60</xdr:row>
      <xdr:rowOff>47490</xdr:rowOff>
    </xdr:to>
    <xdr:pic>
      <xdr:nvPicPr>
        <xdr:cNvPr id="77" name="6 Imagen" descr="MORENA.wmf">
          <a:extLst>
            <a:ext uri="{FF2B5EF4-FFF2-40B4-BE49-F238E27FC236}">
              <a16:creationId xmlns:a16="http://schemas.microsoft.com/office/drawing/2014/main" id="{00000000-0008-0000-1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510479" y="15272791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5</xdr:col>
      <xdr:colOff>289652</xdr:colOff>
      <xdr:row>58</xdr:row>
      <xdr:rowOff>71895</xdr:rowOff>
    </xdr:from>
    <xdr:to>
      <xdr:col>5</xdr:col>
      <xdr:colOff>864770</xdr:colOff>
      <xdr:row>61</xdr:row>
      <xdr:rowOff>36922</xdr:rowOff>
    </xdr:to>
    <xdr:pic>
      <xdr:nvPicPr>
        <xdr:cNvPr id="78" name="7 Imagen" descr="PVEM.wmf">
          <a:extLst>
            <a:ext uri="{FF2B5EF4-FFF2-40B4-BE49-F238E27FC236}">
              <a16:creationId xmlns:a16="http://schemas.microsoft.com/office/drawing/2014/main" id="{00000000-0008-0000-1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911829" y="15044005"/>
          <a:ext cx="575118" cy="539418"/>
        </a:xfrm>
        <a:prstGeom prst="rect">
          <a:avLst/>
        </a:prstGeom>
      </xdr:spPr>
    </xdr:pic>
    <xdr:clientData/>
  </xdr:twoCellAnchor>
  <xdr:twoCellAnchor editAs="oneCell">
    <xdr:from>
      <xdr:col>6</xdr:col>
      <xdr:colOff>288421</xdr:colOff>
      <xdr:row>58</xdr:row>
      <xdr:rowOff>81269</xdr:rowOff>
    </xdr:from>
    <xdr:to>
      <xdr:col>6</xdr:col>
      <xdr:colOff>863539</xdr:colOff>
      <xdr:row>61</xdr:row>
      <xdr:rowOff>36771</xdr:rowOff>
    </xdr:to>
    <xdr:pic>
      <xdr:nvPicPr>
        <xdr:cNvPr id="79" name="9 Imagen" descr="PNA.wmf">
          <a:extLst>
            <a:ext uri="{FF2B5EF4-FFF2-40B4-BE49-F238E27FC236}">
              <a16:creationId xmlns:a16="http://schemas.microsoft.com/office/drawing/2014/main" id="{00000000-0008-0000-1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223812" y="15053379"/>
          <a:ext cx="575118" cy="529893"/>
        </a:xfrm>
        <a:prstGeom prst="rect">
          <a:avLst/>
        </a:prstGeom>
      </xdr:spPr>
    </xdr:pic>
    <xdr:clientData/>
  </xdr:twoCellAnchor>
  <xdr:twoCellAnchor editAs="oneCell">
    <xdr:from>
      <xdr:col>4</xdr:col>
      <xdr:colOff>281729</xdr:colOff>
      <xdr:row>58</xdr:row>
      <xdr:rowOff>94912</xdr:rowOff>
    </xdr:from>
    <xdr:to>
      <xdr:col>4</xdr:col>
      <xdr:colOff>856847</xdr:colOff>
      <xdr:row>61</xdr:row>
      <xdr:rowOff>50414</xdr:rowOff>
    </xdr:to>
    <xdr:pic>
      <xdr:nvPicPr>
        <xdr:cNvPr id="80" name="11 Imagen" descr="PT.wmf">
          <a:extLst>
            <a:ext uri="{FF2B5EF4-FFF2-40B4-BE49-F238E27FC236}">
              <a16:creationId xmlns:a16="http://schemas.microsoft.com/office/drawing/2014/main" id="{00000000-0008-0000-1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60513" y="15067022"/>
          <a:ext cx="575118" cy="529893"/>
        </a:xfrm>
        <a:prstGeom prst="rect">
          <a:avLst/>
        </a:prstGeom>
      </xdr:spPr>
    </xdr:pic>
    <xdr:clientData/>
  </xdr:twoCellAnchor>
  <xdr:twoCellAnchor editAs="oneCell">
    <xdr:from>
      <xdr:col>2</xdr:col>
      <xdr:colOff>642849</xdr:colOff>
      <xdr:row>58</xdr:row>
      <xdr:rowOff>69726</xdr:rowOff>
    </xdr:from>
    <xdr:to>
      <xdr:col>2</xdr:col>
      <xdr:colOff>1217795</xdr:colOff>
      <xdr:row>61</xdr:row>
      <xdr:rowOff>25228</xdr:rowOff>
    </xdr:to>
    <xdr:pic>
      <xdr:nvPicPr>
        <xdr:cNvPr id="81" name="13 Imagen" descr="PRI.wmf">
          <a:extLst>
            <a:ext uri="{FF2B5EF4-FFF2-40B4-BE49-F238E27FC236}">
              <a16:creationId xmlns:a16="http://schemas.microsoft.com/office/drawing/2014/main" id="{00000000-0008-0000-1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85937" y="9161339"/>
          <a:ext cx="574946" cy="531764"/>
        </a:xfrm>
        <a:prstGeom prst="rect">
          <a:avLst/>
        </a:prstGeom>
      </xdr:spPr>
    </xdr:pic>
    <xdr:clientData/>
  </xdr:twoCellAnchor>
  <xdr:twoCellAnchor editAs="oneCell">
    <xdr:from>
      <xdr:col>7</xdr:col>
      <xdr:colOff>301928</xdr:colOff>
      <xdr:row>58</xdr:row>
      <xdr:rowOff>72427</xdr:rowOff>
    </xdr:from>
    <xdr:to>
      <xdr:col>7</xdr:col>
      <xdr:colOff>877928</xdr:colOff>
      <xdr:row>61</xdr:row>
      <xdr:rowOff>32692</xdr:rowOff>
    </xdr:to>
    <xdr:pic>
      <xdr:nvPicPr>
        <xdr:cNvPr id="82" name="81 Imagen" descr="PD.wmf">
          <a:extLst>
            <a:ext uri="{FF2B5EF4-FFF2-40B4-BE49-F238E27FC236}">
              <a16:creationId xmlns:a16="http://schemas.microsoft.com/office/drawing/2014/main" id="{00000000-0008-0000-1200-00005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393926" y="15044537"/>
          <a:ext cx="576000" cy="534656"/>
        </a:xfrm>
        <a:prstGeom prst="rect">
          <a:avLst/>
        </a:prstGeom>
      </xdr:spPr>
    </xdr:pic>
    <xdr:clientData/>
  </xdr:twoCellAnchor>
  <xdr:twoCellAnchor editAs="oneCell">
    <xdr:from>
      <xdr:col>1</xdr:col>
      <xdr:colOff>268531</xdr:colOff>
      <xdr:row>58</xdr:row>
      <xdr:rowOff>65074</xdr:rowOff>
    </xdr:from>
    <xdr:to>
      <xdr:col>1</xdr:col>
      <xdr:colOff>843649</xdr:colOff>
      <xdr:row>61</xdr:row>
      <xdr:rowOff>39626</xdr:rowOff>
    </xdr:to>
    <xdr:pic>
      <xdr:nvPicPr>
        <xdr:cNvPr id="83" name="82 Imagen" descr="PAN.wmf">
          <a:extLst>
            <a:ext uri="{FF2B5EF4-FFF2-40B4-BE49-F238E27FC236}">
              <a16:creationId xmlns:a16="http://schemas.microsoft.com/office/drawing/2014/main" id="{00000000-0008-0000-1200-000053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63869" y="9156687"/>
          <a:ext cx="575118" cy="550814"/>
        </a:xfrm>
        <a:prstGeom prst="rect">
          <a:avLst/>
        </a:prstGeom>
      </xdr:spPr>
    </xdr:pic>
    <xdr:clientData/>
  </xdr:twoCellAnchor>
  <xdr:twoCellAnchor editAs="oneCell">
    <xdr:from>
      <xdr:col>3</xdr:col>
      <xdr:colOff>180220</xdr:colOff>
      <xdr:row>58</xdr:row>
      <xdr:rowOff>81471</xdr:rowOff>
    </xdr:from>
    <xdr:to>
      <xdr:col>3</xdr:col>
      <xdr:colOff>755338</xdr:colOff>
      <xdr:row>61</xdr:row>
      <xdr:rowOff>46498</xdr:rowOff>
    </xdr:to>
    <xdr:pic>
      <xdr:nvPicPr>
        <xdr:cNvPr id="84" name="14 Imagen" descr="PRD.wmf">
          <a:extLst>
            <a:ext uri="{FF2B5EF4-FFF2-40B4-BE49-F238E27FC236}">
              <a16:creationId xmlns:a16="http://schemas.microsoft.com/office/drawing/2014/main" id="{00000000-0008-0000-1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875920" y="9173084"/>
          <a:ext cx="575118" cy="5412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58</xdr:row>
      <xdr:rowOff>61913</xdr:rowOff>
    </xdr:from>
    <xdr:to>
      <xdr:col>1</xdr:col>
      <xdr:colOff>495300</xdr:colOff>
      <xdr:row>61</xdr:row>
      <xdr:rowOff>38100</xdr:rowOff>
    </xdr:to>
    <xdr:sp macro="" textlink="">
      <xdr:nvSpPr>
        <xdr:cNvPr id="85" name="AutoShape 2">
          <a:extLst>
            <a:ext uri="{FF2B5EF4-FFF2-40B4-BE49-F238E27FC236}">
              <a16:creationId xmlns:a16="http://schemas.microsoft.com/office/drawing/2014/main" id="{00000000-0008-0000-1200-000055000000}"/>
            </a:ext>
          </a:extLst>
        </xdr:cNvPr>
        <xdr:cNvSpPr>
          <a:spLocks noChangeAspect="1" noChangeArrowheads="1"/>
        </xdr:cNvSpPr>
      </xdr:nvSpPr>
      <xdr:spPr bwMode="auto">
        <a:xfrm>
          <a:off x="609600" y="9153526"/>
          <a:ext cx="681038" cy="552449"/>
        </a:xfrm>
        <a:prstGeom prst="rect">
          <a:avLst/>
        </a:prstGeom>
        <a:noFill/>
      </xdr:spPr>
    </xdr:sp>
    <xdr:clientData/>
  </xdr:twoCellAnchor>
  <xdr:twoCellAnchor editAs="oneCell">
    <xdr:from>
      <xdr:col>9</xdr:col>
      <xdr:colOff>303704</xdr:colOff>
      <xdr:row>58</xdr:row>
      <xdr:rowOff>50308</xdr:rowOff>
    </xdr:from>
    <xdr:to>
      <xdr:col>9</xdr:col>
      <xdr:colOff>892702</xdr:colOff>
      <xdr:row>61</xdr:row>
      <xdr:rowOff>51916</xdr:rowOff>
    </xdr:to>
    <xdr:pic>
      <xdr:nvPicPr>
        <xdr:cNvPr id="86" name="85 Imagen" descr="NOREG.wmf">
          <a:extLst>
            <a:ext uri="{FF2B5EF4-FFF2-40B4-BE49-F238E27FC236}">
              <a16:creationId xmlns:a16="http://schemas.microsoft.com/office/drawing/2014/main" id="{00000000-0008-0000-1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708917" y="15022418"/>
          <a:ext cx="588998" cy="575999"/>
        </a:xfrm>
        <a:prstGeom prst="rect">
          <a:avLst/>
        </a:prstGeom>
      </xdr:spPr>
    </xdr:pic>
    <xdr:clientData/>
  </xdr:twoCellAnchor>
  <xdr:twoCellAnchor editAs="oneCell">
    <xdr:from>
      <xdr:col>10</xdr:col>
      <xdr:colOff>294650</xdr:colOff>
      <xdr:row>58</xdr:row>
      <xdr:rowOff>60346</xdr:rowOff>
    </xdr:from>
    <xdr:to>
      <xdr:col>11</xdr:col>
      <xdr:colOff>215265</xdr:colOff>
      <xdr:row>61</xdr:row>
      <xdr:rowOff>61954</xdr:rowOff>
    </xdr:to>
    <xdr:pic>
      <xdr:nvPicPr>
        <xdr:cNvPr id="87" name="86 Imagen" descr="NULOS.wmf">
          <a:extLst>
            <a:ext uri="{FF2B5EF4-FFF2-40B4-BE49-F238E27FC236}">
              <a16:creationId xmlns:a16="http://schemas.microsoft.com/office/drawing/2014/main" id="{00000000-0008-0000-1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856470" y="15032456"/>
          <a:ext cx="558790" cy="57599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58</xdr:row>
      <xdr:rowOff>0</xdr:rowOff>
    </xdr:from>
    <xdr:to>
      <xdr:col>1</xdr:col>
      <xdr:colOff>909638</xdr:colOff>
      <xdr:row>60</xdr:row>
      <xdr:rowOff>155431</xdr:rowOff>
    </xdr:to>
    <xdr:sp macro="" textlink="">
      <xdr:nvSpPr>
        <xdr:cNvPr id="19458" name="AutoShape 2">
          <a:extLst>
            <a:ext uri="{FF2B5EF4-FFF2-40B4-BE49-F238E27FC236}">
              <a16:creationId xmlns:a16="http://schemas.microsoft.com/office/drawing/2014/main" id="{00000000-0008-0000-1200-0000024C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4906625"/>
          <a:ext cx="681037" cy="542925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58</xdr:row>
      <xdr:rowOff>0</xdr:rowOff>
    </xdr:from>
    <xdr:to>
      <xdr:col>2</xdr:col>
      <xdr:colOff>2041</xdr:colOff>
      <xdr:row>61</xdr:row>
      <xdr:rowOff>106106</xdr:rowOff>
    </xdr:to>
    <xdr:sp macro="" textlink="">
      <xdr:nvSpPr>
        <xdr:cNvPr id="19457" name="AutoShape 1">
          <a:extLst>
            <a:ext uri="{FF2B5EF4-FFF2-40B4-BE49-F238E27FC236}">
              <a16:creationId xmlns:a16="http://schemas.microsoft.com/office/drawing/2014/main" id="{00000000-0008-0000-1200-0000014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42589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205307</xdr:colOff>
      <xdr:row>0</xdr:row>
      <xdr:rowOff>0</xdr:rowOff>
    </xdr:from>
    <xdr:to>
      <xdr:col>3</xdr:col>
      <xdr:colOff>723266</xdr:colOff>
      <xdr:row>3</xdr:row>
      <xdr:rowOff>124707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734445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</xdr:col>
      <xdr:colOff>3036</xdr:colOff>
      <xdr:row>3</xdr:row>
      <xdr:rowOff>148044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6</xdr:col>
      <xdr:colOff>60107</xdr:colOff>
      <xdr:row>32</xdr:row>
      <xdr:rowOff>0</xdr:rowOff>
    </xdr:from>
    <xdr:to>
      <xdr:col>6</xdr:col>
      <xdr:colOff>693954</xdr:colOff>
      <xdr:row>32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55820</xdr:colOff>
      <xdr:row>0</xdr:row>
      <xdr:rowOff>0</xdr:rowOff>
    </xdr:from>
    <xdr:to>
      <xdr:col>0</xdr:col>
      <xdr:colOff>712727</xdr:colOff>
      <xdr:row>4</xdr:row>
      <xdr:rowOff>20337</xdr:rowOff>
    </xdr:to>
    <xdr:pic>
      <xdr:nvPicPr>
        <xdr:cNvPr id="33" name="32 Imagen" descr="20.- Otáez.wmf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20" y="682196"/>
          <a:ext cx="656907" cy="701503"/>
        </a:xfrm>
        <a:prstGeom prst="rect">
          <a:avLst/>
        </a:prstGeom>
      </xdr:spPr>
    </xdr:pic>
    <xdr:clientData/>
  </xdr:twoCellAnchor>
  <xdr:twoCellAnchor editAs="oneCell">
    <xdr:from>
      <xdr:col>9</xdr:col>
      <xdr:colOff>182833</xdr:colOff>
      <xdr:row>0</xdr:row>
      <xdr:rowOff>0</xdr:rowOff>
    </xdr:from>
    <xdr:to>
      <xdr:col>9</xdr:col>
      <xdr:colOff>771831</xdr:colOff>
      <xdr:row>3</xdr:row>
      <xdr:rowOff>58758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407921" y="767656"/>
          <a:ext cx="588998" cy="577871"/>
        </a:xfrm>
        <a:prstGeom prst="rect">
          <a:avLst/>
        </a:prstGeom>
      </xdr:spPr>
    </xdr:pic>
    <xdr:clientData/>
  </xdr:twoCellAnchor>
  <xdr:twoCellAnchor editAs="oneCell">
    <xdr:from>
      <xdr:col>10</xdr:col>
      <xdr:colOff>188452</xdr:colOff>
      <xdr:row>0</xdr:row>
      <xdr:rowOff>0</xdr:rowOff>
    </xdr:from>
    <xdr:to>
      <xdr:col>10</xdr:col>
      <xdr:colOff>756767</xdr:colOff>
      <xdr:row>3</xdr:row>
      <xdr:rowOff>58758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346990" y="768292"/>
          <a:ext cx="568315" cy="577871"/>
        </a:xfrm>
        <a:prstGeom prst="rect">
          <a:avLst/>
        </a:prstGeom>
      </xdr:spPr>
    </xdr:pic>
    <xdr:clientData/>
  </xdr:twoCellAnchor>
  <xdr:twoCellAnchor editAs="oneCell">
    <xdr:from>
      <xdr:col>8</xdr:col>
      <xdr:colOff>85880</xdr:colOff>
      <xdr:row>8</xdr:row>
      <xdr:rowOff>112059</xdr:rowOff>
    </xdr:from>
    <xdr:to>
      <xdr:col>8</xdr:col>
      <xdr:colOff>600664</xdr:colOff>
      <xdr:row>9</xdr:row>
      <xdr:rowOff>66826</xdr:rowOff>
    </xdr:to>
    <xdr:pic>
      <xdr:nvPicPr>
        <xdr:cNvPr id="36" name="6 Imagen" descr="MORENA.wmf">
          <a:extLst>
            <a:ext uri="{FF2B5EF4-FFF2-40B4-BE49-F238E27FC236}">
              <a16:creationId xmlns:a16="http://schemas.microsoft.com/office/drawing/2014/main" id="{00000000-0008-0000-1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840351" y="1400735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209630</xdr:colOff>
      <xdr:row>0</xdr:row>
      <xdr:rowOff>0</xdr:rowOff>
    </xdr:from>
    <xdr:to>
      <xdr:col>4</xdr:col>
      <xdr:colOff>731630</xdr:colOff>
      <xdr:row>3</xdr:row>
      <xdr:rowOff>4757</xdr:rowOff>
    </xdr:to>
    <xdr:pic>
      <xdr:nvPicPr>
        <xdr:cNvPr id="37" name="13 Imagen" descr="PRI.wmf">
          <a:extLst>
            <a:ext uri="{FF2B5EF4-FFF2-40B4-BE49-F238E27FC236}">
              <a16:creationId xmlns:a16="http://schemas.microsoft.com/office/drawing/2014/main" id="{00000000-0008-0000-13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67468" y="788719"/>
          <a:ext cx="522000" cy="523870"/>
        </a:xfrm>
        <a:prstGeom prst="rect">
          <a:avLst/>
        </a:prstGeom>
      </xdr:spPr>
    </xdr:pic>
    <xdr:clientData/>
  </xdr:twoCellAnchor>
  <xdr:twoCellAnchor editAs="oneCell">
    <xdr:from>
      <xdr:col>5</xdr:col>
      <xdr:colOff>195495</xdr:colOff>
      <xdr:row>0</xdr:row>
      <xdr:rowOff>0</xdr:rowOff>
    </xdr:from>
    <xdr:to>
      <xdr:col>5</xdr:col>
      <xdr:colOff>737275</xdr:colOff>
      <xdr:row>3</xdr:row>
      <xdr:rowOff>14613</xdr:rowOff>
    </xdr:to>
    <xdr:pic>
      <xdr:nvPicPr>
        <xdr:cNvPr id="38" name="11 Imagen" descr="PT.wmf">
          <a:extLst>
            <a:ext uri="{FF2B5EF4-FFF2-40B4-BE49-F238E27FC236}">
              <a16:creationId xmlns:a16="http://schemas.microsoft.com/office/drawing/2014/main" id="{00000000-0008-0000-1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20233" y="788931"/>
          <a:ext cx="541780" cy="533726"/>
        </a:xfrm>
        <a:prstGeom prst="rect">
          <a:avLst/>
        </a:prstGeom>
      </xdr:spPr>
    </xdr:pic>
    <xdr:clientData/>
  </xdr:twoCellAnchor>
  <xdr:twoCellAnchor editAs="oneCell">
    <xdr:from>
      <xdr:col>6</xdr:col>
      <xdr:colOff>225985</xdr:colOff>
      <xdr:row>0</xdr:row>
      <xdr:rowOff>0</xdr:rowOff>
    </xdr:from>
    <xdr:to>
      <xdr:col>6</xdr:col>
      <xdr:colOff>734428</xdr:colOff>
      <xdr:row>3</xdr:row>
      <xdr:rowOff>24138</xdr:rowOff>
    </xdr:to>
    <xdr:pic>
      <xdr:nvPicPr>
        <xdr:cNvPr id="39" name="7 Imagen" descr="PVEM.wmf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17273" y="778182"/>
          <a:ext cx="508443" cy="543251"/>
        </a:xfrm>
        <a:prstGeom prst="rect">
          <a:avLst/>
        </a:prstGeom>
      </xdr:spPr>
    </xdr:pic>
    <xdr:clientData/>
  </xdr:twoCellAnchor>
  <xdr:twoCellAnchor editAs="oneCell">
    <xdr:from>
      <xdr:col>7</xdr:col>
      <xdr:colOff>71397</xdr:colOff>
      <xdr:row>7</xdr:row>
      <xdr:rowOff>33618</xdr:rowOff>
    </xdr:from>
    <xdr:to>
      <xdr:col>7</xdr:col>
      <xdr:colOff>841878</xdr:colOff>
      <xdr:row>10</xdr:row>
      <xdr:rowOff>126844</xdr:rowOff>
    </xdr:to>
    <xdr:pic>
      <xdr:nvPicPr>
        <xdr:cNvPr id="40" name="39 Imagen" descr="MC.wmf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963015" y="1165412"/>
          <a:ext cx="770481" cy="563873"/>
        </a:xfrm>
        <a:prstGeom prst="rect">
          <a:avLst/>
        </a:prstGeom>
      </xdr:spPr>
    </xdr:pic>
    <xdr:clientData/>
  </xdr:twoCellAnchor>
  <xdr:twoCellAnchor editAs="oneCell">
    <xdr:from>
      <xdr:col>3</xdr:col>
      <xdr:colOff>205307</xdr:colOff>
      <xdr:row>32</xdr:row>
      <xdr:rowOff>0</xdr:rowOff>
    </xdr:from>
    <xdr:to>
      <xdr:col>3</xdr:col>
      <xdr:colOff>723266</xdr:colOff>
      <xdr:row>35</xdr:row>
      <xdr:rowOff>64195</xdr:rowOff>
    </xdr:to>
    <xdr:pic>
      <xdr:nvPicPr>
        <xdr:cNvPr id="41" name="40 Imagen" descr="C_COMUN PAN.wmf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827484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9</xdr:col>
      <xdr:colOff>182833</xdr:colOff>
      <xdr:row>32</xdr:row>
      <xdr:rowOff>0</xdr:rowOff>
    </xdr:from>
    <xdr:to>
      <xdr:col>9</xdr:col>
      <xdr:colOff>771831</xdr:colOff>
      <xdr:row>34</xdr:row>
      <xdr:rowOff>188746</xdr:rowOff>
    </xdr:to>
    <xdr:pic>
      <xdr:nvPicPr>
        <xdr:cNvPr id="42" name="41 Imagen" descr="NOREG.wmf">
          <a:extLst>
            <a:ext uri="{FF2B5EF4-FFF2-40B4-BE49-F238E27FC236}">
              <a16:creationId xmlns:a16="http://schemas.microsoft.com/office/drawing/2014/main" id="{00000000-0008-0000-1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417956" y="767656"/>
          <a:ext cx="588998" cy="576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188452</xdr:colOff>
      <xdr:row>32</xdr:row>
      <xdr:rowOff>0</xdr:rowOff>
    </xdr:from>
    <xdr:to>
      <xdr:col>10</xdr:col>
      <xdr:colOff>756767</xdr:colOff>
      <xdr:row>34</xdr:row>
      <xdr:rowOff>188746</xdr:rowOff>
    </xdr:to>
    <xdr:pic>
      <xdr:nvPicPr>
        <xdr:cNvPr id="43" name="42 Imagen" descr="NULOS.wmf">
          <a:extLst>
            <a:ext uri="{FF2B5EF4-FFF2-40B4-BE49-F238E27FC236}">
              <a16:creationId xmlns:a16="http://schemas.microsoft.com/office/drawing/2014/main" id="{00000000-0008-0000-1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359066" y="768292"/>
          <a:ext cx="568315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197939</xdr:colOff>
      <xdr:row>32</xdr:row>
      <xdr:rowOff>0</xdr:rowOff>
    </xdr:from>
    <xdr:to>
      <xdr:col>8</xdr:col>
      <xdr:colOff>712723</xdr:colOff>
      <xdr:row>32</xdr:row>
      <xdr:rowOff>111650</xdr:rowOff>
    </xdr:to>
    <xdr:pic>
      <xdr:nvPicPr>
        <xdr:cNvPr id="44" name="6 Imagen" descr="MORENA.wmf">
          <a:extLst>
            <a:ext uri="{FF2B5EF4-FFF2-40B4-BE49-F238E27FC236}">
              <a16:creationId xmlns:a16="http://schemas.microsoft.com/office/drawing/2014/main" id="{00000000-0008-0000-1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497571" y="1022334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209630</xdr:colOff>
      <xdr:row>32</xdr:row>
      <xdr:rowOff>0</xdr:rowOff>
    </xdr:from>
    <xdr:to>
      <xdr:col>4</xdr:col>
      <xdr:colOff>731630</xdr:colOff>
      <xdr:row>34</xdr:row>
      <xdr:rowOff>134745</xdr:rowOff>
    </xdr:to>
    <xdr:pic>
      <xdr:nvPicPr>
        <xdr:cNvPr id="45" name="13 Imagen" descr="PRI.wmf">
          <a:extLst>
            <a:ext uri="{FF2B5EF4-FFF2-40B4-BE49-F238E27FC236}">
              <a16:creationId xmlns:a16="http://schemas.microsoft.com/office/drawing/2014/main" id="{00000000-0008-0000-13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67298" y="788719"/>
          <a:ext cx="522000" cy="521999"/>
        </a:xfrm>
        <a:prstGeom prst="rect">
          <a:avLst/>
        </a:prstGeom>
      </xdr:spPr>
    </xdr:pic>
    <xdr:clientData/>
  </xdr:twoCellAnchor>
  <xdr:twoCellAnchor editAs="oneCell">
    <xdr:from>
      <xdr:col>5</xdr:col>
      <xdr:colOff>195495</xdr:colOff>
      <xdr:row>32</xdr:row>
      <xdr:rowOff>0</xdr:rowOff>
    </xdr:from>
    <xdr:to>
      <xdr:col>5</xdr:col>
      <xdr:colOff>737275</xdr:colOff>
      <xdr:row>34</xdr:row>
      <xdr:rowOff>144601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1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24145" y="788931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6</xdr:col>
      <xdr:colOff>225985</xdr:colOff>
      <xdr:row>32</xdr:row>
      <xdr:rowOff>0</xdr:rowOff>
    </xdr:from>
    <xdr:to>
      <xdr:col>6</xdr:col>
      <xdr:colOff>734428</xdr:colOff>
      <xdr:row>34</xdr:row>
      <xdr:rowOff>154126</xdr:rowOff>
    </xdr:to>
    <xdr:pic>
      <xdr:nvPicPr>
        <xdr:cNvPr id="47" name="7 Imagen" descr="PVEM.wmf">
          <a:extLst>
            <a:ext uri="{FF2B5EF4-FFF2-40B4-BE49-F238E27FC236}">
              <a16:creationId xmlns:a16="http://schemas.microsoft.com/office/drawing/2014/main" id="{00000000-0008-0000-1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719144" y="778182"/>
          <a:ext cx="508443" cy="541380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32</xdr:row>
      <xdr:rowOff>0</xdr:rowOff>
    </xdr:from>
    <xdr:to>
      <xdr:col>7</xdr:col>
      <xdr:colOff>853084</xdr:colOff>
      <xdr:row>34</xdr:row>
      <xdr:rowOff>189596</xdr:rowOff>
    </xdr:to>
    <xdr:pic>
      <xdr:nvPicPr>
        <xdr:cNvPr id="48" name="47 Imagen" descr="MC.wmf">
          <a:extLst>
            <a:ext uri="{FF2B5EF4-FFF2-40B4-BE49-F238E27FC236}">
              <a16:creationId xmlns:a16="http://schemas.microsoft.com/office/drawing/2014/main" id="{00000000-0008-0000-1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46744" y="759442"/>
          <a:ext cx="770481" cy="576850"/>
        </a:xfrm>
        <a:prstGeom prst="rect">
          <a:avLst/>
        </a:prstGeom>
      </xdr:spPr>
    </xdr:pic>
    <xdr:clientData/>
  </xdr:twoCellAnchor>
  <xdr:twoCellAnchor editAs="oneCell">
    <xdr:from>
      <xdr:col>6</xdr:col>
      <xdr:colOff>60107</xdr:colOff>
      <xdr:row>32</xdr:row>
      <xdr:rowOff>0</xdr:rowOff>
    </xdr:from>
    <xdr:to>
      <xdr:col>6</xdr:col>
      <xdr:colOff>693954</xdr:colOff>
      <xdr:row>32</xdr:row>
      <xdr:rowOff>2112</xdr:rowOff>
    </xdr:to>
    <xdr:pic>
      <xdr:nvPicPr>
        <xdr:cNvPr id="62" name="6 Imagen" descr="MORENA.wmf">
          <a:extLst>
            <a:ext uri="{FF2B5EF4-FFF2-40B4-BE49-F238E27FC236}">
              <a16:creationId xmlns:a16="http://schemas.microsoft.com/office/drawing/2014/main" id="{00000000-0008-0000-1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418295" y="154590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182833</xdr:colOff>
      <xdr:row>32</xdr:row>
      <xdr:rowOff>0</xdr:rowOff>
    </xdr:from>
    <xdr:to>
      <xdr:col>10</xdr:col>
      <xdr:colOff>771831</xdr:colOff>
      <xdr:row>34</xdr:row>
      <xdr:rowOff>188747</xdr:rowOff>
    </xdr:to>
    <xdr:pic>
      <xdr:nvPicPr>
        <xdr:cNvPr id="63" name="62 Imagen" descr="NOREG.wmf">
          <a:extLst>
            <a:ext uri="{FF2B5EF4-FFF2-40B4-BE49-F238E27FC236}">
              <a16:creationId xmlns:a16="http://schemas.microsoft.com/office/drawing/2014/main" id="{00000000-0008-0000-1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41371" y="15026581"/>
          <a:ext cx="588998" cy="577871"/>
        </a:xfrm>
        <a:prstGeom prst="rect">
          <a:avLst/>
        </a:prstGeom>
      </xdr:spPr>
    </xdr:pic>
    <xdr:clientData/>
  </xdr:twoCellAnchor>
  <xdr:twoCellAnchor editAs="oneCell">
    <xdr:from>
      <xdr:col>11</xdr:col>
      <xdr:colOff>86399</xdr:colOff>
      <xdr:row>32</xdr:row>
      <xdr:rowOff>0</xdr:rowOff>
    </xdr:from>
    <xdr:to>
      <xdr:col>11</xdr:col>
      <xdr:colOff>616614</xdr:colOff>
      <xdr:row>34</xdr:row>
      <xdr:rowOff>188747</xdr:rowOff>
    </xdr:to>
    <xdr:pic>
      <xdr:nvPicPr>
        <xdr:cNvPr id="64" name="63 Imagen" descr="NULOS.wmf">
          <a:extLst>
            <a:ext uri="{FF2B5EF4-FFF2-40B4-BE49-F238E27FC236}">
              <a16:creationId xmlns:a16="http://schemas.microsoft.com/office/drawing/2014/main" id="{00000000-0008-0000-1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178387" y="15018712"/>
          <a:ext cx="530215" cy="577871"/>
        </a:xfrm>
        <a:prstGeom prst="rect">
          <a:avLst/>
        </a:prstGeom>
      </xdr:spPr>
    </xdr:pic>
    <xdr:clientData/>
  </xdr:twoCellAnchor>
  <xdr:twoCellAnchor editAs="oneCell">
    <xdr:from>
      <xdr:col>9</xdr:col>
      <xdr:colOff>197939</xdr:colOff>
      <xdr:row>32</xdr:row>
      <xdr:rowOff>0</xdr:rowOff>
    </xdr:from>
    <xdr:to>
      <xdr:col>9</xdr:col>
      <xdr:colOff>712723</xdr:colOff>
      <xdr:row>32</xdr:row>
      <xdr:rowOff>111650</xdr:rowOff>
    </xdr:to>
    <xdr:pic>
      <xdr:nvPicPr>
        <xdr:cNvPr id="65" name="6 Imagen" descr="MORENA.wmf">
          <a:extLst>
            <a:ext uri="{FF2B5EF4-FFF2-40B4-BE49-F238E27FC236}">
              <a16:creationId xmlns:a16="http://schemas.microsoft.com/office/drawing/2014/main" id="{00000000-0008-0000-1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423027" y="15283130"/>
          <a:ext cx="514784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195495</xdr:colOff>
      <xdr:row>32</xdr:row>
      <xdr:rowOff>0</xdr:rowOff>
    </xdr:from>
    <xdr:to>
      <xdr:col>6</xdr:col>
      <xdr:colOff>737275</xdr:colOff>
      <xdr:row>34</xdr:row>
      <xdr:rowOff>144602</xdr:rowOff>
    </xdr:to>
    <xdr:pic>
      <xdr:nvPicPr>
        <xdr:cNvPr id="66" name="11 Imagen" descr="PT.wmf">
          <a:extLst>
            <a:ext uri="{FF2B5EF4-FFF2-40B4-BE49-F238E27FC236}">
              <a16:creationId xmlns:a16="http://schemas.microsoft.com/office/drawing/2014/main" id="{00000000-0008-0000-1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553683" y="15047856"/>
          <a:ext cx="541780" cy="533726"/>
        </a:xfrm>
        <a:prstGeom prst="rect">
          <a:avLst/>
        </a:prstGeom>
      </xdr:spPr>
    </xdr:pic>
    <xdr:clientData/>
  </xdr:twoCellAnchor>
  <xdr:twoCellAnchor editAs="oneCell">
    <xdr:from>
      <xdr:col>7</xdr:col>
      <xdr:colOff>225985</xdr:colOff>
      <xdr:row>32</xdr:row>
      <xdr:rowOff>0</xdr:rowOff>
    </xdr:from>
    <xdr:to>
      <xdr:col>7</xdr:col>
      <xdr:colOff>734428</xdr:colOff>
      <xdr:row>34</xdr:row>
      <xdr:rowOff>154127</xdr:rowOff>
    </xdr:to>
    <xdr:pic>
      <xdr:nvPicPr>
        <xdr:cNvPr id="67" name="7 Imagen" descr="PVEM.wmf">
          <a:extLst>
            <a:ext uri="{FF2B5EF4-FFF2-40B4-BE49-F238E27FC236}">
              <a16:creationId xmlns:a16="http://schemas.microsoft.com/office/drawing/2014/main" id="{00000000-0008-0000-1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650723" y="15037107"/>
          <a:ext cx="508443" cy="543251"/>
        </a:xfrm>
        <a:prstGeom prst="rect">
          <a:avLst/>
        </a:prstGeom>
      </xdr:spPr>
    </xdr:pic>
    <xdr:clientData/>
  </xdr:twoCellAnchor>
  <xdr:twoCellAnchor editAs="oneCell">
    <xdr:from>
      <xdr:col>8</xdr:col>
      <xdr:colOff>82603</xdr:colOff>
      <xdr:row>32</xdr:row>
      <xdr:rowOff>0</xdr:rowOff>
    </xdr:from>
    <xdr:to>
      <xdr:col>8</xdr:col>
      <xdr:colOff>853084</xdr:colOff>
      <xdr:row>34</xdr:row>
      <xdr:rowOff>189597</xdr:rowOff>
    </xdr:to>
    <xdr:pic>
      <xdr:nvPicPr>
        <xdr:cNvPr id="68" name="67 Imagen" descr="MC.wmf">
          <a:extLst>
            <a:ext uri="{FF2B5EF4-FFF2-40B4-BE49-F238E27FC236}">
              <a16:creationId xmlns:a16="http://schemas.microsoft.com/office/drawing/2014/main" id="{00000000-0008-0000-1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374241" y="15018367"/>
          <a:ext cx="770481" cy="57872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752475</xdr:colOff>
      <xdr:row>34</xdr:row>
      <xdr:rowOff>163326</xdr:rowOff>
    </xdr:to>
    <xdr:sp macro="" textlink="">
      <xdr:nvSpPr>
        <xdr:cNvPr id="69" name="AutoShape 2">
          <a:extLst>
            <a:ext uri="{FF2B5EF4-FFF2-40B4-BE49-F238E27FC236}">
              <a16:creationId xmlns:a16="http://schemas.microsoft.com/office/drawing/2014/main" id="{00000000-0008-0000-13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15035213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210157</xdr:colOff>
      <xdr:row>32</xdr:row>
      <xdr:rowOff>0</xdr:rowOff>
    </xdr:from>
    <xdr:to>
      <xdr:col>5</xdr:col>
      <xdr:colOff>732157</xdr:colOff>
      <xdr:row>34</xdr:row>
      <xdr:rowOff>132785</xdr:rowOff>
    </xdr:to>
    <xdr:pic>
      <xdr:nvPicPr>
        <xdr:cNvPr id="70" name="14 Imagen" descr="PRD.wmf">
          <a:extLst>
            <a:ext uri="{FF2B5EF4-FFF2-40B4-BE49-F238E27FC236}">
              <a16:creationId xmlns:a16="http://schemas.microsoft.com/office/drawing/2014/main" id="{00000000-0008-0000-13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701445" y="15054771"/>
          <a:ext cx="522000" cy="5219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752475</xdr:colOff>
      <xdr:row>34</xdr:row>
      <xdr:rowOff>163326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13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15035213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32</xdr:row>
      <xdr:rowOff>0</xdr:rowOff>
    </xdr:from>
    <xdr:to>
      <xdr:col>4</xdr:col>
      <xdr:colOff>223838</xdr:colOff>
      <xdr:row>34</xdr:row>
      <xdr:rowOff>149320</xdr:rowOff>
    </xdr:to>
    <xdr:sp macro="" textlink="">
      <xdr:nvSpPr>
        <xdr:cNvPr id="72" name="AutoShape 2">
          <a:extLst>
            <a:ext uri="{FF2B5EF4-FFF2-40B4-BE49-F238E27FC236}">
              <a16:creationId xmlns:a16="http://schemas.microsoft.com/office/drawing/2014/main" id="{00000000-0008-0000-13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4906625"/>
          <a:ext cx="928688" cy="542926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200474</xdr:colOff>
      <xdr:row>32</xdr:row>
      <xdr:rowOff>0</xdr:rowOff>
    </xdr:from>
    <xdr:to>
      <xdr:col>4</xdr:col>
      <xdr:colOff>722474</xdr:colOff>
      <xdr:row>34</xdr:row>
      <xdr:rowOff>132785</xdr:rowOff>
    </xdr:to>
    <xdr:pic>
      <xdr:nvPicPr>
        <xdr:cNvPr id="73" name="13 Imagen" descr="PRI.wmf">
          <a:extLst>
            <a:ext uri="{FF2B5EF4-FFF2-40B4-BE49-F238E27FC236}">
              <a16:creationId xmlns:a16="http://schemas.microsoft.com/office/drawing/2014/main" id="{00000000-0008-0000-1300-00004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58312" y="15053672"/>
          <a:ext cx="522000" cy="521909"/>
        </a:xfrm>
        <a:prstGeom prst="rect">
          <a:avLst/>
        </a:prstGeom>
      </xdr:spPr>
    </xdr:pic>
    <xdr:clientData/>
  </xdr:twoCellAnchor>
  <xdr:twoCellAnchor editAs="oneCell">
    <xdr:from>
      <xdr:col>3</xdr:col>
      <xdr:colOff>204935</xdr:colOff>
      <xdr:row>32</xdr:row>
      <xdr:rowOff>0</xdr:rowOff>
    </xdr:from>
    <xdr:to>
      <xdr:col>3</xdr:col>
      <xdr:colOff>726935</xdr:colOff>
      <xdr:row>34</xdr:row>
      <xdr:rowOff>132785</xdr:rowOff>
    </xdr:to>
    <xdr:pic>
      <xdr:nvPicPr>
        <xdr:cNvPr id="74" name="73 Imagen" descr="PAN.wmf">
          <a:extLst>
            <a:ext uri="{FF2B5EF4-FFF2-40B4-BE49-F238E27FC236}">
              <a16:creationId xmlns:a16="http://schemas.microsoft.com/office/drawing/2014/main" id="{00000000-0008-0000-1300-00004A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829323" y="15047222"/>
          <a:ext cx="522000" cy="521909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32</xdr:row>
      <xdr:rowOff>0</xdr:rowOff>
    </xdr:from>
    <xdr:to>
      <xdr:col>2</xdr:col>
      <xdr:colOff>2041</xdr:colOff>
      <xdr:row>35</xdr:row>
      <xdr:rowOff>99432</xdr:rowOff>
    </xdr:to>
    <xdr:sp macro="" textlink="">
      <xdr:nvSpPr>
        <xdr:cNvPr id="20481" name="AutoShape 1">
          <a:extLst>
            <a:ext uri="{FF2B5EF4-FFF2-40B4-BE49-F238E27FC236}">
              <a16:creationId xmlns:a16="http://schemas.microsoft.com/office/drawing/2014/main" id="{00000000-0008-0000-1300-0000015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57250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325138</xdr:colOff>
      <xdr:row>3</xdr:row>
      <xdr:rowOff>62215</xdr:rowOff>
    </xdr:from>
    <xdr:to>
      <xdr:col>6</xdr:col>
      <xdr:colOff>901162</xdr:colOff>
      <xdr:row>6</xdr:row>
      <xdr:rowOff>55357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523442" y="776590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8</xdr:col>
      <xdr:colOff>306266</xdr:colOff>
      <xdr:row>3</xdr:row>
      <xdr:rowOff>66937</xdr:rowOff>
    </xdr:from>
    <xdr:to>
      <xdr:col>8</xdr:col>
      <xdr:colOff>871466</xdr:colOff>
      <xdr:row>6</xdr:row>
      <xdr:rowOff>46080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99447" y="78131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323229</xdr:colOff>
      <xdr:row>3</xdr:row>
      <xdr:rowOff>79431</xdr:rowOff>
    </xdr:from>
    <xdr:to>
      <xdr:col>9</xdr:col>
      <xdr:colOff>888429</xdr:colOff>
      <xdr:row>6</xdr:row>
      <xdr:rowOff>58574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911287" y="79380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358387</xdr:colOff>
      <xdr:row>3</xdr:row>
      <xdr:rowOff>18553</xdr:rowOff>
    </xdr:from>
    <xdr:to>
      <xdr:col>4</xdr:col>
      <xdr:colOff>876346</xdr:colOff>
      <xdr:row>6</xdr:row>
      <xdr:rowOff>86110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72059" y="732928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105111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6</xdr:col>
      <xdr:colOff>60107</xdr:colOff>
      <xdr:row>29</xdr:row>
      <xdr:rowOff>0</xdr:rowOff>
    </xdr:from>
    <xdr:to>
      <xdr:col>6</xdr:col>
      <xdr:colOff>693954</xdr:colOff>
      <xdr:row>29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95251</xdr:colOff>
      <xdr:row>3</xdr:row>
      <xdr:rowOff>7723</xdr:rowOff>
    </xdr:from>
    <xdr:to>
      <xdr:col>0</xdr:col>
      <xdr:colOff>687345</xdr:colOff>
      <xdr:row>6</xdr:row>
      <xdr:rowOff>81964</xdr:rowOff>
    </xdr:to>
    <xdr:pic>
      <xdr:nvPicPr>
        <xdr:cNvPr id="33" name="32 Imagen" descr="02.- Canelas.wmf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251" y="722098"/>
          <a:ext cx="592094" cy="650632"/>
        </a:xfrm>
        <a:prstGeom prst="rect">
          <a:avLst/>
        </a:prstGeom>
      </xdr:spPr>
    </xdr:pic>
    <xdr:clientData/>
  </xdr:twoCellAnchor>
  <xdr:twoCellAnchor editAs="oneCell">
    <xdr:from>
      <xdr:col>7</xdr:col>
      <xdr:colOff>327422</xdr:colOff>
      <xdr:row>3</xdr:row>
      <xdr:rowOff>59531</xdr:rowOff>
    </xdr:from>
    <xdr:to>
      <xdr:col>7</xdr:col>
      <xdr:colOff>903422</xdr:colOff>
      <xdr:row>6</xdr:row>
      <xdr:rowOff>61139</xdr:rowOff>
    </xdr:to>
    <xdr:pic>
      <xdr:nvPicPr>
        <xdr:cNvPr id="34" name="33 Imagen" descr="PVEM.wmf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330849" y="773906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5</xdr:col>
      <xdr:colOff>344432</xdr:colOff>
      <xdr:row>3</xdr:row>
      <xdr:rowOff>59530</xdr:rowOff>
    </xdr:from>
    <xdr:to>
      <xdr:col>5</xdr:col>
      <xdr:colOff>906662</xdr:colOff>
      <xdr:row>6</xdr:row>
      <xdr:rowOff>61138</xdr:rowOff>
    </xdr:to>
    <xdr:pic>
      <xdr:nvPicPr>
        <xdr:cNvPr id="35" name="34 Imagen" descr="PRI.wmf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152981" y="773905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342146</xdr:colOff>
      <xdr:row>29</xdr:row>
      <xdr:rowOff>0</xdr:rowOff>
    </xdr:from>
    <xdr:to>
      <xdr:col>6</xdr:col>
      <xdr:colOff>918170</xdr:colOff>
      <xdr:row>31</xdr:row>
      <xdr:rowOff>183641</xdr:rowOff>
    </xdr:to>
    <xdr:pic>
      <xdr:nvPicPr>
        <xdr:cNvPr id="36" name="11 Imagen" descr="PT.wmf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540450" y="6236456"/>
          <a:ext cx="576024" cy="567533"/>
        </a:xfrm>
        <a:prstGeom prst="rect">
          <a:avLst/>
        </a:prstGeom>
      </xdr:spPr>
    </xdr:pic>
    <xdr:clientData/>
  </xdr:twoCellAnchor>
  <xdr:twoCellAnchor editAs="oneCell">
    <xdr:from>
      <xdr:col>8</xdr:col>
      <xdr:colOff>306266</xdr:colOff>
      <xdr:row>29</xdr:row>
      <xdr:rowOff>0</xdr:rowOff>
    </xdr:from>
    <xdr:to>
      <xdr:col>8</xdr:col>
      <xdr:colOff>871466</xdr:colOff>
      <xdr:row>31</xdr:row>
      <xdr:rowOff>169642</xdr:rowOff>
    </xdr:to>
    <xdr:pic>
      <xdr:nvPicPr>
        <xdr:cNvPr id="37" name="36 Imagen" descr="NOREG.wmf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99447" y="6245431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9</xdr:col>
      <xdr:colOff>323229</xdr:colOff>
      <xdr:row>29</xdr:row>
      <xdr:rowOff>0</xdr:rowOff>
    </xdr:from>
    <xdr:to>
      <xdr:col>9</xdr:col>
      <xdr:colOff>888429</xdr:colOff>
      <xdr:row>31</xdr:row>
      <xdr:rowOff>169642</xdr:rowOff>
    </xdr:to>
    <xdr:pic>
      <xdr:nvPicPr>
        <xdr:cNvPr id="38" name="37 Imagen" descr="NULOS.wmf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911287" y="6257925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4</xdr:col>
      <xdr:colOff>358387</xdr:colOff>
      <xdr:row>29</xdr:row>
      <xdr:rowOff>0</xdr:rowOff>
    </xdr:from>
    <xdr:to>
      <xdr:col>4</xdr:col>
      <xdr:colOff>876346</xdr:colOff>
      <xdr:row>32</xdr:row>
      <xdr:rowOff>67556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72059" y="6197047"/>
          <a:ext cx="517959" cy="641948"/>
        </a:xfrm>
        <a:prstGeom prst="rect">
          <a:avLst/>
        </a:prstGeom>
      </xdr:spPr>
    </xdr:pic>
    <xdr:clientData/>
  </xdr:twoCellAnchor>
  <xdr:twoCellAnchor editAs="oneCell">
    <xdr:from>
      <xdr:col>7</xdr:col>
      <xdr:colOff>344431</xdr:colOff>
      <xdr:row>29</xdr:row>
      <xdr:rowOff>0</xdr:rowOff>
    </xdr:from>
    <xdr:to>
      <xdr:col>7</xdr:col>
      <xdr:colOff>920431</xdr:colOff>
      <xdr:row>32</xdr:row>
      <xdr:rowOff>1607</xdr:rowOff>
    </xdr:to>
    <xdr:pic>
      <xdr:nvPicPr>
        <xdr:cNvPr id="40" name="39 Imagen" descr="PVEM.wmf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347858" y="6225267"/>
          <a:ext cx="576000" cy="575999"/>
        </a:xfrm>
        <a:prstGeom prst="rect">
          <a:avLst/>
        </a:prstGeom>
      </xdr:spPr>
    </xdr:pic>
    <xdr:clientData/>
  </xdr:twoCellAnchor>
  <xdr:twoCellAnchor editAs="oneCell">
    <xdr:from>
      <xdr:col>5</xdr:col>
      <xdr:colOff>357189</xdr:colOff>
      <xdr:row>29</xdr:row>
      <xdr:rowOff>0</xdr:rowOff>
    </xdr:from>
    <xdr:to>
      <xdr:col>5</xdr:col>
      <xdr:colOff>919419</xdr:colOff>
      <xdr:row>32</xdr:row>
      <xdr:rowOff>1607</xdr:rowOff>
    </xdr:to>
    <xdr:pic>
      <xdr:nvPicPr>
        <xdr:cNvPr id="41" name="40 Imagen" descr="PRI.wmf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165738" y="6238025"/>
          <a:ext cx="562230" cy="575999"/>
        </a:xfrm>
        <a:prstGeom prst="rect">
          <a:avLst/>
        </a:prstGeom>
      </xdr:spPr>
    </xdr:pic>
    <xdr:clientData/>
  </xdr:twoCellAnchor>
  <xdr:twoCellAnchor editAs="oneCell">
    <xdr:from>
      <xdr:col>5</xdr:col>
      <xdr:colOff>301093</xdr:colOff>
      <xdr:row>29</xdr:row>
      <xdr:rowOff>0</xdr:rowOff>
    </xdr:from>
    <xdr:to>
      <xdr:col>5</xdr:col>
      <xdr:colOff>876039</xdr:colOff>
      <xdr:row>32</xdr:row>
      <xdr:rowOff>1610</xdr:rowOff>
    </xdr:to>
    <xdr:pic>
      <xdr:nvPicPr>
        <xdr:cNvPr id="44" name="13 Imagen" descr="PRI.wmf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109642" y="8818664"/>
          <a:ext cx="574946" cy="576001"/>
        </a:xfrm>
        <a:prstGeom prst="rect">
          <a:avLst/>
        </a:prstGeom>
      </xdr:spPr>
    </xdr:pic>
    <xdr:clientData/>
  </xdr:twoCellAnchor>
  <xdr:twoCellAnchor editAs="oneCell">
    <xdr:from>
      <xdr:col>4</xdr:col>
      <xdr:colOff>331675</xdr:colOff>
      <xdr:row>29</xdr:row>
      <xdr:rowOff>0</xdr:rowOff>
    </xdr:from>
    <xdr:to>
      <xdr:col>4</xdr:col>
      <xdr:colOff>906793</xdr:colOff>
      <xdr:row>32</xdr:row>
      <xdr:rowOff>1610</xdr:rowOff>
    </xdr:to>
    <xdr:pic>
      <xdr:nvPicPr>
        <xdr:cNvPr id="45" name="44 Imagen" descr="PAN.wmf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945347" y="8819132"/>
          <a:ext cx="575118" cy="576001"/>
        </a:xfrm>
        <a:prstGeom prst="rect">
          <a:avLst/>
        </a:prstGeom>
      </xdr:spPr>
    </xdr:pic>
    <xdr:clientData/>
  </xdr:twoCellAnchor>
  <xdr:twoCellAnchor editAs="oneCell">
    <xdr:from>
      <xdr:col>9</xdr:col>
      <xdr:colOff>280753</xdr:colOff>
      <xdr:row>29</xdr:row>
      <xdr:rowOff>0</xdr:rowOff>
    </xdr:from>
    <xdr:to>
      <xdr:col>9</xdr:col>
      <xdr:colOff>845953</xdr:colOff>
      <xdr:row>31</xdr:row>
      <xdr:rowOff>169644</xdr:rowOff>
    </xdr:to>
    <xdr:pic>
      <xdr:nvPicPr>
        <xdr:cNvPr id="47" name="46 Imagen" descr="NOREG.wmf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868811" y="882653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208419</xdr:colOff>
      <xdr:row>29</xdr:row>
      <xdr:rowOff>0</xdr:rowOff>
    </xdr:from>
    <xdr:to>
      <xdr:col>11</xdr:col>
      <xdr:colOff>154494</xdr:colOff>
      <xdr:row>31</xdr:row>
      <xdr:rowOff>169644</xdr:rowOff>
    </xdr:to>
    <xdr:pic>
      <xdr:nvPicPr>
        <xdr:cNvPr id="48" name="47 Imagen" descr="NULOS.wmf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991355" y="883052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305725</xdr:colOff>
      <xdr:row>29</xdr:row>
      <xdr:rowOff>0</xdr:rowOff>
    </xdr:from>
    <xdr:to>
      <xdr:col>8</xdr:col>
      <xdr:colOff>880843</xdr:colOff>
      <xdr:row>32</xdr:row>
      <xdr:rowOff>1610</xdr:rowOff>
    </xdr:to>
    <xdr:pic>
      <xdr:nvPicPr>
        <xdr:cNvPr id="49" name="7 Imagen" descr="PVEM.wmf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927902" y="8196404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7</xdr:col>
      <xdr:colOff>312812</xdr:colOff>
      <xdr:row>29</xdr:row>
      <xdr:rowOff>0</xdr:rowOff>
    </xdr:from>
    <xdr:to>
      <xdr:col>7</xdr:col>
      <xdr:colOff>887930</xdr:colOff>
      <xdr:row>32</xdr:row>
      <xdr:rowOff>1610</xdr:rowOff>
    </xdr:to>
    <xdr:pic>
      <xdr:nvPicPr>
        <xdr:cNvPr id="50" name="11 Imagen" descr="PT.wmf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705993" y="8828855"/>
          <a:ext cx="575118" cy="576001"/>
        </a:xfrm>
        <a:prstGeom prst="rect">
          <a:avLst/>
        </a:prstGeom>
      </xdr:spPr>
    </xdr:pic>
    <xdr:clientData/>
  </xdr:twoCellAnchor>
  <xdr:twoCellAnchor editAs="oneCell">
    <xdr:from>
      <xdr:col>6</xdr:col>
      <xdr:colOff>293094</xdr:colOff>
      <xdr:row>29</xdr:row>
      <xdr:rowOff>0</xdr:rowOff>
    </xdr:from>
    <xdr:to>
      <xdr:col>6</xdr:col>
      <xdr:colOff>868212</xdr:colOff>
      <xdr:row>32</xdr:row>
      <xdr:rowOff>1610</xdr:rowOff>
    </xdr:to>
    <xdr:pic>
      <xdr:nvPicPr>
        <xdr:cNvPr id="51" name="14 Imagen" descr="PRD.wmf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296521" y="8814482"/>
          <a:ext cx="575118" cy="57600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29</xdr:row>
      <xdr:rowOff>0</xdr:rowOff>
    </xdr:from>
    <xdr:to>
      <xdr:col>2</xdr:col>
      <xdr:colOff>2041</xdr:colOff>
      <xdr:row>32</xdr:row>
      <xdr:rowOff>107837</xdr:rowOff>
    </xdr:to>
    <xdr:sp macro="" textlink="">
      <xdr:nvSpPr>
        <xdr:cNvPr id="2049" name="AutoShape 1">
          <a:extLst>
            <a:ext uri="{FF2B5EF4-FFF2-40B4-BE49-F238E27FC236}">
              <a16:creationId xmlns:a16="http://schemas.microsoft.com/office/drawing/2014/main" id="{00000000-0008-0000-0100-0000010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7344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57486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44</xdr:row>
      <xdr:rowOff>309562</xdr:rowOff>
    </xdr:from>
    <xdr:to>
      <xdr:col>9</xdr:col>
      <xdr:colOff>693954</xdr:colOff>
      <xdr:row>45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128715</xdr:colOff>
      <xdr:row>2</xdr:row>
      <xdr:rowOff>215832</xdr:rowOff>
    </xdr:from>
    <xdr:to>
      <xdr:col>0</xdr:col>
      <xdr:colOff>691206</xdr:colOff>
      <xdr:row>7</xdr:row>
      <xdr:rowOff>110697</xdr:rowOff>
    </xdr:to>
    <xdr:pic>
      <xdr:nvPicPr>
        <xdr:cNvPr id="33" name="32 Imagen" descr="21.- Pánuco de Coronado.wmf">
          <a:extLst>
            <a:ext uri="{FF2B5EF4-FFF2-40B4-BE49-F238E27FC236}">
              <a16:creationId xmlns:a16="http://schemas.microsoft.com/office/drawing/2014/main" id="{00000000-0008-0000-1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715" y="692082"/>
          <a:ext cx="562491" cy="690331"/>
        </a:xfrm>
        <a:prstGeom prst="rect">
          <a:avLst/>
        </a:prstGeom>
      </xdr:spPr>
    </xdr:pic>
    <xdr:clientData/>
  </xdr:twoCellAnchor>
  <xdr:twoCellAnchor editAs="oneCell">
    <xdr:from>
      <xdr:col>11</xdr:col>
      <xdr:colOff>155133</xdr:colOff>
      <xdr:row>3</xdr:row>
      <xdr:rowOff>75441</xdr:rowOff>
    </xdr:from>
    <xdr:to>
      <xdr:col>11</xdr:col>
      <xdr:colOff>720333</xdr:colOff>
      <xdr:row>7</xdr:row>
      <xdr:rowOff>54584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81606" y="78981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121716</xdr:colOff>
      <xdr:row>3</xdr:row>
      <xdr:rowOff>79215</xdr:rowOff>
    </xdr:from>
    <xdr:to>
      <xdr:col>13</xdr:col>
      <xdr:colOff>20166</xdr:colOff>
      <xdr:row>7</xdr:row>
      <xdr:rowOff>58358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77375" y="79359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100182</xdr:colOff>
      <xdr:row>3</xdr:row>
      <xdr:rowOff>82474</xdr:rowOff>
    </xdr:from>
    <xdr:to>
      <xdr:col>10</xdr:col>
      <xdr:colOff>734271</xdr:colOff>
      <xdr:row>7</xdr:row>
      <xdr:rowOff>32864</xdr:rowOff>
    </xdr:to>
    <xdr:pic>
      <xdr:nvPicPr>
        <xdr:cNvPr id="36" name="4 Imagen" descr="ES.wmf">
          <a:extLst>
            <a:ext uri="{FF2B5EF4-FFF2-40B4-BE49-F238E27FC236}">
              <a16:creationId xmlns:a16="http://schemas.microsoft.com/office/drawing/2014/main" id="{00000000-0008-0000-1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97470" y="79684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109225</xdr:colOff>
      <xdr:row>4</xdr:row>
      <xdr:rowOff>127782</xdr:rowOff>
    </xdr:from>
    <xdr:to>
      <xdr:col>9</xdr:col>
      <xdr:colOff>743072</xdr:colOff>
      <xdr:row>5</xdr:row>
      <xdr:rowOff>96557</xdr:rowOff>
    </xdr:to>
    <xdr:pic>
      <xdr:nvPicPr>
        <xdr:cNvPr id="37" name="6 Imagen" descr="MORENA.wmf">
          <a:extLst>
            <a:ext uri="{FF2B5EF4-FFF2-40B4-BE49-F238E27FC236}">
              <a16:creationId xmlns:a16="http://schemas.microsoft.com/office/drawing/2014/main" id="{00000000-0008-0000-1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77328" y="10164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205307</xdr:colOff>
      <xdr:row>3</xdr:row>
      <xdr:rowOff>18554</xdr:rowOff>
    </xdr:from>
    <xdr:to>
      <xdr:col>4</xdr:col>
      <xdr:colOff>723266</xdr:colOff>
      <xdr:row>7</xdr:row>
      <xdr:rowOff>86111</xdr:rowOff>
    </xdr:to>
    <xdr:pic>
      <xdr:nvPicPr>
        <xdr:cNvPr id="38" name="37 Imagen" descr="C_COMUN PAN.wmf">
          <a:extLst>
            <a:ext uri="{FF2B5EF4-FFF2-40B4-BE49-F238E27FC236}">
              <a16:creationId xmlns:a16="http://schemas.microsoft.com/office/drawing/2014/main" id="{00000000-0008-0000-1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29695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150098</xdr:colOff>
      <xdr:row>3</xdr:row>
      <xdr:rowOff>74344</xdr:rowOff>
    </xdr:from>
    <xdr:to>
      <xdr:col>5</xdr:col>
      <xdr:colOff>672098</xdr:colOff>
      <xdr:row>7</xdr:row>
      <xdr:rowOff>21951</xdr:rowOff>
    </xdr:to>
    <xdr:pic>
      <xdr:nvPicPr>
        <xdr:cNvPr id="39" name="13 Imagen" descr="PRI.wmf">
          <a:extLst>
            <a:ext uri="{FF2B5EF4-FFF2-40B4-BE49-F238E27FC236}">
              <a16:creationId xmlns:a16="http://schemas.microsoft.com/office/drawing/2014/main" id="{00000000-0008-0000-14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601460" y="788719"/>
          <a:ext cx="522000" cy="521999"/>
        </a:xfrm>
        <a:prstGeom prst="rect">
          <a:avLst/>
        </a:prstGeom>
      </xdr:spPr>
    </xdr:pic>
    <xdr:clientData/>
  </xdr:twoCellAnchor>
  <xdr:twoCellAnchor editAs="oneCell">
    <xdr:from>
      <xdr:col>6</xdr:col>
      <xdr:colOff>144468</xdr:colOff>
      <xdr:row>3</xdr:row>
      <xdr:rowOff>74556</xdr:rowOff>
    </xdr:from>
    <xdr:to>
      <xdr:col>6</xdr:col>
      <xdr:colOff>686248</xdr:colOff>
      <xdr:row>7</xdr:row>
      <xdr:rowOff>32019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254200" y="788931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7</xdr:col>
      <xdr:colOff>162201</xdr:colOff>
      <xdr:row>3</xdr:row>
      <xdr:rowOff>68059</xdr:rowOff>
    </xdr:from>
    <xdr:to>
      <xdr:col>7</xdr:col>
      <xdr:colOff>670644</xdr:colOff>
      <xdr:row>7</xdr:row>
      <xdr:rowOff>35047</xdr:rowOff>
    </xdr:to>
    <xdr:pic>
      <xdr:nvPicPr>
        <xdr:cNvPr id="41" name="7 Imagen" descr="PVEM.wmf">
          <a:extLst>
            <a:ext uri="{FF2B5EF4-FFF2-40B4-BE49-F238E27FC236}">
              <a16:creationId xmlns:a16="http://schemas.microsoft.com/office/drawing/2014/main" id="{00000000-0008-0000-1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442748" y="782434"/>
          <a:ext cx="508443" cy="541380"/>
        </a:xfrm>
        <a:prstGeom prst="rect">
          <a:avLst/>
        </a:prstGeom>
      </xdr:spPr>
    </xdr:pic>
    <xdr:clientData/>
  </xdr:twoCellAnchor>
  <xdr:twoCellAnchor editAs="oneCell">
    <xdr:from>
      <xdr:col>8</xdr:col>
      <xdr:colOff>153080</xdr:colOff>
      <xdr:row>3</xdr:row>
      <xdr:rowOff>72288</xdr:rowOff>
    </xdr:from>
    <xdr:to>
      <xdr:col>8</xdr:col>
      <xdr:colOff>671048</xdr:colOff>
      <xdr:row>7</xdr:row>
      <xdr:rowOff>33164</xdr:rowOff>
    </xdr:to>
    <xdr:pic>
      <xdr:nvPicPr>
        <xdr:cNvPr id="42" name="9 Imagen" descr="PNA.wmf">
          <a:extLst>
            <a:ext uri="{FF2B5EF4-FFF2-40B4-BE49-F238E27FC236}">
              <a16:creationId xmlns:a16="http://schemas.microsoft.com/office/drawing/2014/main" id="{00000000-0008-0000-1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091998" y="786663"/>
          <a:ext cx="517968" cy="535268"/>
        </a:xfrm>
        <a:prstGeom prst="rect">
          <a:avLst/>
        </a:prstGeom>
      </xdr:spPr>
    </xdr:pic>
    <xdr:clientData/>
  </xdr:twoCellAnchor>
  <xdr:twoCellAnchor editAs="oneCell">
    <xdr:from>
      <xdr:col>11</xdr:col>
      <xdr:colOff>155133</xdr:colOff>
      <xdr:row>43</xdr:row>
      <xdr:rowOff>0</xdr:rowOff>
    </xdr:from>
    <xdr:to>
      <xdr:col>11</xdr:col>
      <xdr:colOff>720333</xdr:colOff>
      <xdr:row>46</xdr:row>
      <xdr:rowOff>7718</xdr:rowOff>
    </xdr:to>
    <xdr:pic>
      <xdr:nvPicPr>
        <xdr:cNvPr id="43" name="42 Imagen" descr="NOREG.wmf">
          <a:extLst>
            <a:ext uri="{FF2B5EF4-FFF2-40B4-BE49-F238E27FC236}">
              <a16:creationId xmlns:a16="http://schemas.microsoft.com/office/drawing/2014/main" id="{00000000-0008-0000-1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81606" y="78981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121716</xdr:colOff>
      <xdr:row>43</xdr:row>
      <xdr:rowOff>0</xdr:rowOff>
    </xdr:from>
    <xdr:to>
      <xdr:col>13</xdr:col>
      <xdr:colOff>20166</xdr:colOff>
      <xdr:row>46</xdr:row>
      <xdr:rowOff>7718</xdr:rowOff>
    </xdr:to>
    <xdr:pic>
      <xdr:nvPicPr>
        <xdr:cNvPr id="44" name="43 Imagen" descr="NULOS.wmf">
          <a:extLst>
            <a:ext uri="{FF2B5EF4-FFF2-40B4-BE49-F238E27FC236}">
              <a16:creationId xmlns:a16="http://schemas.microsoft.com/office/drawing/2014/main" id="{00000000-0008-0000-1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77375" y="79359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100182</xdr:colOff>
      <xdr:row>43</xdr:row>
      <xdr:rowOff>0</xdr:rowOff>
    </xdr:from>
    <xdr:to>
      <xdr:col>10</xdr:col>
      <xdr:colOff>734271</xdr:colOff>
      <xdr:row>45</xdr:row>
      <xdr:rowOff>169465</xdr:rowOff>
    </xdr:to>
    <xdr:pic>
      <xdr:nvPicPr>
        <xdr:cNvPr id="45" name="4 Imagen" descr="ES.wmf">
          <a:extLst>
            <a:ext uri="{FF2B5EF4-FFF2-40B4-BE49-F238E27FC236}">
              <a16:creationId xmlns:a16="http://schemas.microsoft.com/office/drawing/2014/main" id="{00000000-0008-0000-14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97470" y="79684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109225</xdr:colOff>
      <xdr:row>43</xdr:row>
      <xdr:rowOff>0</xdr:rowOff>
    </xdr:from>
    <xdr:to>
      <xdr:col>9</xdr:col>
      <xdr:colOff>743072</xdr:colOff>
      <xdr:row>43</xdr:row>
      <xdr:rowOff>111650</xdr:rowOff>
    </xdr:to>
    <xdr:pic>
      <xdr:nvPicPr>
        <xdr:cNvPr id="46" name="6 Imagen" descr="MORENA.wmf">
          <a:extLst>
            <a:ext uri="{FF2B5EF4-FFF2-40B4-BE49-F238E27FC236}">
              <a16:creationId xmlns:a16="http://schemas.microsoft.com/office/drawing/2014/main" id="{00000000-0008-0000-1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77328" y="10164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205307</xdr:colOff>
      <xdr:row>43</xdr:row>
      <xdr:rowOff>0</xdr:rowOff>
    </xdr:from>
    <xdr:to>
      <xdr:col>4</xdr:col>
      <xdr:colOff>723266</xdr:colOff>
      <xdr:row>46</xdr:row>
      <xdr:rowOff>96132</xdr:rowOff>
    </xdr:to>
    <xdr:pic>
      <xdr:nvPicPr>
        <xdr:cNvPr id="47" name="46 Imagen" descr="C_COMUN PAN.wmf">
          <a:extLst>
            <a:ext uri="{FF2B5EF4-FFF2-40B4-BE49-F238E27FC236}">
              <a16:creationId xmlns:a16="http://schemas.microsoft.com/office/drawing/2014/main" id="{00000000-0008-0000-1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27484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150098</xdr:colOff>
      <xdr:row>43</xdr:row>
      <xdr:rowOff>0</xdr:rowOff>
    </xdr:from>
    <xdr:to>
      <xdr:col>5</xdr:col>
      <xdr:colOff>672098</xdr:colOff>
      <xdr:row>45</xdr:row>
      <xdr:rowOff>166682</xdr:rowOff>
    </xdr:to>
    <xdr:pic>
      <xdr:nvPicPr>
        <xdr:cNvPr id="48" name="13 Imagen" descr="PRI.wmf">
          <a:extLst>
            <a:ext uri="{FF2B5EF4-FFF2-40B4-BE49-F238E27FC236}">
              <a16:creationId xmlns:a16="http://schemas.microsoft.com/office/drawing/2014/main" id="{00000000-0008-0000-14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601460" y="788719"/>
          <a:ext cx="522000" cy="521999"/>
        </a:xfrm>
        <a:prstGeom prst="rect">
          <a:avLst/>
        </a:prstGeom>
      </xdr:spPr>
    </xdr:pic>
    <xdr:clientData/>
  </xdr:twoCellAnchor>
  <xdr:twoCellAnchor editAs="oneCell">
    <xdr:from>
      <xdr:col>6</xdr:col>
      <xdr:colOff>144468</xdr:colOff>
      <xdr:row>43</xdr:row>
      <xdr:rowOff>0</xdr:rowOff>
    </xdr:from>
    <xdr:to>
      <xdr:col>6</xdr:col>
      <xdr:colOff>686248</xdr:colOff>
      <xdr:row>45</xdr:row>
      <xdr:rowOff>176538</xdr:rowOff>
    </xdr:to>
    <xdr:pic>
      <xdr:nvPicPr>
        <xdr:cNvPr id="49" name="11 Imagen" descr="PT.wmf">
          <a:extLst>
            <a:ext uri="{FF2B5EF4-FFF2-40B4-BE49-F238E27FC236}">
              <a16:creationId xmlns:a16="http://schemas.microsoft.com/office/drawing/2014/main" id="{00000000-0008-0000-1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254200" y="788931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7</xdr:col>
      <xdr:colOff>162201</xdr:colOff>
      <xdr:row>43</xdr:row>
      <xdr:rowOff>0</xdr:rowOff>
    </xdr:from>
    <xdr:to>
      <xdr:col>7</xdr:col>
      <xdr:colOff>670644</xdr:colOff>
      <xdr:row>45</xdr:row>
      <xdr:rowOff>186063</xdr:rowOff>
    </xdr:to>
    <xdr:pic>
      <xdr:nvPicPr>
        <xdr:cNvPr id="50" name="7 Imagen" descr="PVEM.wmf">
          <a:extLst>
            <a:ext uri="{FF2B5EF4-FFF2-40B4-BE49-F238E27FC236}">
              <a16:creationId xmlns:a16="http://schemas.microsoft.com/office/drawing/2014/main" id="{00000000-0008-0000-1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442748" y="782434"/>
          <a:ext cx="508443" cy="541380"/>
        </a:xfrm>
        <a:prstGeom prst="rect">
          <a:avLst/>
        </a:prstGeom>
      </xdr:spPr>
    </xdr:pic>
    <xdr:clientData/>
  </xdr:twoCellAnchor>
  <xdr:twoCellAnchor editAs="oneCell">
    <xdr:from>
      <xdr:col>8</xdr:col>
      <xdr:colOff>153080</xdr:colOff>
      <xdr:row>43</xdr:row>
      <xdr:rowOff>0</xdr:rowOff>
    </xdr:from>
    <xdr:to>
      <xdr:col>8</xdr:col>
      <xdr:colOff>671048</xdr:colOff>
      <xdr:row>45</xdr:row>
      <xdr:rowOff>179951</xdr:rowOff>
    </xdr:to>
    <xdr:pic>
      <xdr:nvPicPr>
        <xdr:cNvPr id="51" name="9 Imagen" descr="PNA.wmf">
          <a:extLst>
            <a:ext uri="{FF2B5EF4-FFF2-40B4-BE49-F238E27FC236}">
              <a16:creationId xmlns:a16="http://schemas.microsoft.com/office/drawing/2014/main" id="{00000000-0008-0000-14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091998" y="786663"/>
          <a:ext cx="517968" cy="535268"/>
        </a:xfrm>
        <a:prstGeom prst="rect">
          <a:avLst/>
        </a:prstGeom>
      </xdr:spPr>
    </xdr:pic>
    <xdr:clientData/>
  </xdr:twoCellAnchor>
  <xdr:twoCellAnchor editAs="oneCell">
    <xdr:from>
      <xdr:col>12</xdr:col>
      <xdr:colOff>155133</xdr:colOff>
      <xdr:row>43</xdr:row>
      <xdr:rowOff>75441</xdr:rowOff>
    </xdr:from>
    <xdr:to>
      <xdr:col>13</xdr:col>
      <xdr:colOff>53583</xdr:colOff>
      <xdr:row>46</xdr:row>
      <xdr:rowOff>83159</xdr:rowOff>
    </xdr:to>
    <xdr:pic>
      <xdr:nvPicPr>
        <xdr:cNvPr id="52" name="51 Imagen" descr="NOREG.wmf">
          <a:extLst>
            <a:ext uri="{FF2B5EF4-FFF2-40B4-BE49-F238E27FC236}">
              <a16:creationId xmlns:a16="http://schemas.microsoft.com/office/drawing/2014/main" id="{00000000-0008-0000-14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81606" y="7878287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83446</xdr:colOff>
      <xdr:row>43</xdr:row>
      <xdr:rowOff>70711</xdr:rowOff>
    </xdr:from>
    <xdr:to>
      <xdr:col>14</xdr:col>
      <xdr:colOff>10471</xdr:colOff>
      <xdr:row>46</xdr:row>
      <xdr:rowOff>78429</xdr:rowOff>
    </xdr:to>
    <xdr:pic>
      <xdr:nvPicPr>
        <xdr:cNvPr id="53" name="52 Imagen" descr="NULOS.wmf">
          <a:extLst>
            <a:ext uri="{FF2B5EF4-FFF2-40B4-BE49-F238E27FC236}">
              <a16:creationId xmlns:a16="http://schemas.microsoft.com/office/drawing/2014/main" id="{00000000-0008-0000-1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68290" y="941286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100182</xdr:colOff>
      <xdr:row>43</xdr:row>
      <xdr:rowOff>82474</xdr:rowOff>
    </xdr:from>
    <xdr:to>
      <xdr:col>11</xdr:col>
      <xdr:colOff>734271</xdr:colOff>
      <xdr:row>46</xdr:row>
      <xdr:rowOff>61439</xdr:rowOff>
    </xdr:to>
    <xdr:pic>
      <xdr:nvPicPr>
        <xdr:cNvPr id="54" name="4 Imagen" descr="ES.wmf">
          <a:extLst>
            <a:ext uri="{FF2B5EF4-FFF2-40B4-BE49-F238E27FC236}">
              <a16:creationId xmlns:a16="http://schemas.microsoft.com/office/drawing/2014/main" id="{00000000-0008-0000-1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97470" y="7885320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10</xdr:col>
      <xdr:colOff>83712</xdr:colOff>
      <xdr:row>44</xdr:row>
      <xdr:rowOff>127782</xdr:rowOff>
    </xdr:from>
    <xdr:to>
      <xdr:col>10</xdr:col>
      <xdr:colOff>717559</xdr:colOff>
      <xdr:row>45</xdr:row>
      <xdr:rowOff>48932</xdr:rowOff>
    </xdr:to>
    <xdr:pic>
      <xdr:nvPicPr>
        <xdr:cNvPr id="55" name="6 Imagen" descr="MORENA.wmf">
          <a:extLst>
            <a:ext uri="{FF2B5EF4-FFF2-40B4-BE49-F238E27FC236}">
              <a16:creationId xmlns:a16="http://schemas.microsoft.com/office/drawing/2014/main" id="{00000000-0008-0000-14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81000" y="964427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144468</xdr:colOff>
      <xdr:row>43</xdr:row>
      <xdr:rowOff>74556</xdr:rowOff>
    </xdr:from>
    <xdr:to>
      <xdr:col>7</xdr:col>
      <xdr:colOff>686248</xdr:colOff>
      <xdr:row>46</xdr:row>
      <xdr:rowOff>60594</xdr:rowOff>
    </xdr:to>
    <xdr:pic>
      <xdr:nvPicPr>
        <xdr:cNvPr id="56" name="11 Imagen" descr="PT.wmf">
          <a:extLst>
            <a:ext uri="{FF2B5EF4-FFF2-40B4-BE49-F238E27FC236}">
              <a16:creationId xmlns:a16="http://schemas.microsoft.com/office/drawing/2014/main" id="{00000000-0008-0000-14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254200" y="7877402"/>
          <a:ext cx="541780" cy="531855"/>
        </a:xfrm>
        <a:prstGeom prst="rect">
          <a:avLst/>
        </a:prstGeom>
      </xdr:spPr>
    </xdr:pic>
    <xdr:clientData/>
  </xdr:twoCellAnchor>
  <xdr:twoCellAnchor editAs="oneCell">
    <xdr:from>
      <xdr:col>8</xdr:col>
      <xdr:colOff>162201</xdr:colOff>
      <xdr:row>43</xdr:row>
      <xdr:rowOff>68059</xdr:rowOff>
    </xdr:from>
    <xdr:to>
      <xdr:col>8</xdr:col>
      <xdr:colOff>670644</xdr:colOff>
      <xdr:row>46</xdr:row>
      <xdr:rowOff>63622</xdr:rowOff>
    </xdr:to>
    <xdr:pic>
      <xdr:nvPicPr>
        <xdr:cNvPr id="57" name="7 Imagen" descr="PVEM.wmf">
          <a:extLst>
            <a:ext uri="{FF2B5EF4-FFF2-40B4-BE49-F238E27FC236}">
              <a16:creationId xmlns:a16="http://schemas.microsoft.com/office/drawing/2014/main" id="{00000000-0008-0000-1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442748" y="7870905"/>
          <a:ext cx="508443" cy="541380"/>
        </a:xfrm>
        <a:prstGeom prst="rect">
          <a:avLst/>
        </a:prstGeom>
      </xdr:spPr>
    </xdr:pic>
    <xdr:clientData/>
  </xdr:twoCellAnchor>
  <xdr:twoCellAnchor editAs="oneCell">
    <xdr:from>
      <xdr:col>9</xdr:col>
      <xdr:colOff>153080</xdr:colOff>
      <xdr:row>43</xdr:row>
      <xdr:rowOff>72288</xdr:rowOff>
    </xdr:from>
    <xdr:to>
      <xdr:col>9</xdr:col>
      <xdr:colOff>671048</xdr:colOff>
      <xdr:row>46</xdr:row>
      <xdr:rowOff>61739</xdr:rowOff>
    </xdr:to>
    <xdr:pic>
      <xdr:nvPicPr>
        <xdr:cNvPr id="58" name="9 Imagen" descr="PNA.wmf">
          <a:extLst>
            <a:ext uri="{FF2B5EF4-FFF2-40B4-BE49-F238E27FC236}">
              <a16:creationId xmlns:a16="http://schemas.microsoft.com/office/drawing/2014/main" id="{00000000-0008-0000-1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091998" y="7875134"/>
          <a:ext cx="517968" cy="53526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43</xdr:row>
      <xdr:rowOff>61913</xdr:rowOff>
    </xdr:from>
    <xdr:to>
      <xdr:col>4</xdr:col>
      <xdr:colOff>590550</xdr:colOff>
      <xdr:row>46</xdr:row>
      <xdr:rowOff>66675</xdr:rowOff>
    </xdr:to>
    <xdr:sp macro="" textlink="">
      <xdr:nvSpPr>
        <xdr:cNvPr id="59" name="AutoShape 2">
          <a:extLst>
            <a:ext uri="{FF2B5EF4-FFF2-40B4-BE49-F238E27FC236}">
              <a16:creationId xmlns:a16="http://schemas.microsoft.com/office/drawing/2014/main" id="{00000000-0008-0000-14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8853488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6</xdr:col>
      <xdr:colOff>154878</xdr:colOff>
      <xdr:row>43</xdr:row>
      <xdr:rowOff>77219</xdr:rowOff>
    </xdr:from>
    <xdr:to>
      <xdr:col>6</xdr:col>
      <xdr:colOff>676878</xdr:colOff>
      <xdr:row>46</xdr:row>
      <xdr:rowOff>51440</xdr:rowOff>
    </xdr:to>
    <xdr:pic>
      <xdr:nvPicPr>
        <xdr:cNvPr id="60" name="14 Imagen" descr="PRD.wmf">
          <a:extLst>
            <a:ext uri="{FF2B5EF4-FFF2-40B4-BE49-F238E27FC236}">
              <a16:creationId xmlns:a16="http://schemas.microsoft.com/office/drawing/2014/main" id="{00000000-0008-0000-14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435425" y="9419373"/>
          <a:ext cx="522000" cy="520038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43</xdr:row>
      <xdr:rowOff>61913</xdr:rowOff>
    </xdr:from>
    <xdr:to>
      <xdr:col>4</xdr:col>
      <xdr:colOff>590550</xdr:colOff>
      <xdr:row>46</xdr:row>
      <xdr:rowOff>66675</xdr:rowOff>
    </xdr:to>
    <xdr:sp macro="" textlink="">
      <xdr:nvSpPr>
        <xdr:cNvPr id="61" name="AutoShape 2">
          <a:extLst>
            <a:ext uri="{FF2B5EF4-FFF2-40B4-BE49-F238E27FC236}">
              <a16:creationId xmlns:a16="http://schemas.microsoft.com/office/drawing/2014/main" id="{00000000-0008-0000-14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4305300" y="8853488"/>
          <a:ext cx="814388" cy="552450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43</xdr:row>
      <xdr:rowOff>0</xdr:rowOff>
    </xdr:from>
    <xdr:to>
      <xdr:col>5</xdr:col>
      <xdr:colOff>223838</xdr:colOff>
      <xdr:row>45</xdr:row>
      <xdr:rowOff>185738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14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724900"/>
          <a:ext cx="928688" cy="542926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157952</xdr:colOff>
      <xdr:row>43</xdr:row>
      <xdr:rowOff>80372</xdr:rowOff>
    </xdr:from>
    <xdr:to>
      <xdr:col>5</xdr:col>
      <xdr:colOff>679952</xdr:colOff>
      <xdr:row>46</xdr:row>
      <xdr:rowOff>54593</xdr:rowOff>
    </xdr:to>
    <xdr:pic>
      <xdr:nvPicPr>
        <xdr:cNvPr id="63" name="13 Imagen" descr="PRI.wmf">
          <a:extLst>
            <a:ext uri="{FF2B5EF4-FFF2-40B4-BE49-F238E27FC236}">
              <a16:creationId xmlns:a16="http://schemas.microsoft.com/office/drawing/2014/main" id="{00000000-0008-0000-14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609314" y="9422526"/>
          <a:ext cx="522000" cy="52003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149656</xdr:colOff>
      <xdr:row>43</xdr:row>
      <xdr:rowOff>73922</xdr:rowOff>
    </xdr:from>
    <xdr:to>
      <xdr:col>4</xdr:col>
      <xdr:colOff>671656</xdr:colOff>
      <xdr:row>46</xdr:row>
      <xdr:rowOff>48143</xdr:rowOff>
    </xdr:to>
    <xdr:pic>
      <xdr:nvPicPr>
        <xdr:cNvPr id="64" name="63 Imagen" descr="PAN.wmf">
          <a:extLst>
            <a:ext uri="{FF2B5EF4-FFF2-40B4-BE49-F238E27FC236}">
              <a16:creationId xmlns:a16="http://schemas.microsoft.com/office/drawing/2014/main" id="{00000000-0008-0000-1400-000040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4771833" y="9416076"/>
          <a:ext cx="522000" cy="520038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43</xdr:row>
      <xdr:rowOff>0</xdr:rowOff>
    </xdr:from>
    <xdr:to>
      <xdr:col>2</xdr:col>
      <xdr:colOff>2041</xdr:colOff>
      <xdr:row>46</xdr:row>
      <xdr:rowOff>136412</xdr:rowOff>
    </xdr:to>
    <xdr:sp macro="" textlink="">
      <xdr:nvSpPr>
        <xdr:cNvPr id="21505" name="AutoShape 1">
          <a:extLst>
            <a:ext uri="{FF2B5EF4-FFF2-40B4-BE49-F238E27FC236}">
              <a16:creationId xmlns:a16="http://schemas.microsoft.com/office/drawing/2014/main" id="{00000000-0008-0000-1400-00000154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908685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37</xdr:row>
      <xdr:rowOff>309562</xdr:rowOff>
    </xdr:from>
    <xdr:to>
      <xdr:col>8</xdr:col>
      <xdr:colOff>693954</xdr:colOff>
      <xdr:row>38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90100</xdr:colOff>
      <xdr:row>3</xdr:row>
      <xdr:rowOff>2575</xdr:rowOff>
    </xdr:from>
    <xdr:to>
      <xdr:col>0</xdr:col>
      <xdr:colOff>689918</xdr:colOff>
      <xdr:row>6</xdr:row>
      <xdr:rowOff>150343</xdr:rowOff>
    </xdr:to>
    <xdr:pic>
      <xdr:nvPicPr>
        <xdr:cNvPr id="33" name="32 Imagen" descr="22.- Peñón Blanco.wmf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00" y="716950"/>
          <a:ext cx="599818" cy="638434"/>
        </a:xfrm>
        <a:prstGeom prst="rect">
          <a:avLst/>
        </a:prstGeom>
      </xdr:spPr>
    </xdr:pic>
    <xdr:clientData/>
  </xdr:twoCellAnchor>
  <xdr:twoCellAnchor editAs="oneCell">
    <xdr:from>
      <xdr:col>8</xdr:col>
      <xdr:colOff>188152</xdr:colOff>
      <xdr:row>3</xdr:row>
      <xdr:rowOff>75238</xdr:rowOff>
    </xdr:from>
    <xdr:to>
      <xdr:col>8</xdr:col>
      <xdr:colOff>822241</xdr:colOff>
      <xdr:row>6</xdr:row>
      <xdr:rowOff>111353</xdr:rowOff>
    </xdr:to>
    <xdr:pic>
      <xdr:nvPicPr>
        <xdr:cNvPr id="34" name="4 Imagen" descr="ES.wmf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984490" y="789613"/>
          <a:ext cx="634089" cy="526653"/>
        </a:xfrm>
        <a:prstGeom prst="rect">
          <a:avLst/>
        </a:prstGeom>
      </xdr:spPr>
    </xdr:pic>
    <xdr:clientData/>
  </xdr:twoCellAnchor>
  <xdr:twoCellAnchor editAs="oneCell">
    <xdr:from>
      <xdr:col>7</xdr:col>
      <xdr:colOff>194661</xdr:colOff>
      <xdr:row>4</xdr:row>
      <xdr:rowOff>132034</xdr:rowOff>
    </xdr:from>
    <xdr:to>
      <xdr:col>7</xdr:col>
      <xdr:colOff>828508</xdr:colOff>
      <xdr:row>5</xdr:row>
      <xdr:rowOff>81759</xdr:rowOff>
    </xdr:to>
    <xdr:pic>
      <xdr:nvPicPr>
        <xdr:cNvPr id="35" name="6 Imagen" descr="MORENA.wmf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48011" y="102262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240093</xdr:colOff>
      <xdr:row>3</xdr:row>
      <xdr:rowOff>66466</xdr:rowOff>
    </xdr:from>
    <xdr:to>
      <xdr:col>6</xdr:col>
      <xdr:colOff>816117</xdr:colOff>
      <xdr:row>6</xdr:row>
      <xdr:rowOff>145333</xdr:rowOff>
    </xdr:to>
    <xdr:pic>
      <xdr:nvPicPr>
        <xdr:cNvPr id="36" name="11 Imagen" descr="PT.wmf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950456" y="780841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9</xdr:col>
      <xdr:colOff>225474</xdr:colOff>
      <xdr:row>3</xdr:row>
      <xdr:rowOff>62685</xdr:rowOff>
    </xdr:from>
    <xdr:to>
      <xdr:col>9</xdr:col>
      <xdr:colOff>790674</xdr:colOff>
      <xdr:row>6</xdr:row>
      <xdr:rowOff>127553</xdr:rowOff>
    </xdr:to>
    <xdr:pic>
      <xdr:nvPicPr>
        <xdr:cNvPr id="37" name="36 Imagen" descr="NOREG.wmf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064799" y="77706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10</xdr:col>
      <xdr:colOff>212672</xdr:colOff>
      <xdr:row>3</xdr:row>
      <xdr:rowOff>66675</xdr:rowOff>
    </xdr:from>
    <xdr:to>
      <xdr:col>11</xdr:col>
      <xdr:colOff>111122</xdr:colOff>
      <xdr:row>6</xdr:row>
      <xdr:rowOff>131543</xdr:rowOff>
    </xdr:to>
    <xdr:pic>
      <xdr:nvPicPr>
        <xdr:cNvPr id="38" name="37 Imagen" descr="NULOS.wmf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094985" y="78105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3</xdr:row>
      <xdr:rowOff>18554</xdr:rowOff>
    </xdr:from>
    <xdr:to>
      <xdr:col>4</xdr:col>
      <xdr:colOff>782797</xdr:colOff>
      <xdr:row>7</xdr:row>
      <xdr:rowOff>9911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89226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227962</xdr:colOff>
      <xdr:row>3</xdr:row>
      <xdr:rowOff>16144</xdr:rowOff>
    </xdr:from>
    <xdr:to>
      <xdr:col>5</xdr:col>
      <xdr:colOff>766545</xdr:colOff>
      <xdr:row>7</xdr:row>
      <xdr:rowOff>10309</xdr:rowOff>
    </xdr:to>
    <xdr:pic>
      <xdr:nvPicPr>
        <xdr:cNvPr id="40" name="39 Imagen" descr="Comun.wmf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95337" y="730519"/>
          <a:ext cx="538583" cy="646628"/>
        </a:xfrm>
        <a:prstGeom prst="rect">
          <a:avLst/>
        </a:prstGeom>
      </xdr:spPr>
    </xdr:pic>
    <xdr:clientData/>
  </xdr:twoCellAnchor>
  <xdr:twoCellAnchor editAs="oneCell">
    <xdr:from>
      <xdr:col>8</xdr:col>
      <xdr:colOff>188152</xdr:colOff>
      <xdr:row>36</xdr:row>
      <xdr:rowOff>0</xdr:rowOff>
    </xdr:from>
    <xdr:to>
      <xdr:col>8</xdr:col>
      <xdr:colOff>822241</xdr:colOff>
      <xdr:row>38</xdr:row>
      <xdr:rowOff>140890</xdr:rowOff>
    </xdr:to>
    <xdr:pic>
      <xdr:nvPicPr>
        <xdr:cNvPr id="41" name="4 Imagen" descr="ES.wmf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984490" y="789613"/>
          <a:ext cx="634089" cy="526653"/>
        </a:xfrm>
        <a:prstGeom prst="rect">
          <a:avLst/>
        </a:prstGeom>
      </xdr:spPr>
    </xdr:pic>
    <xdr:clientData/>
  </xdr:twoCellAnchor>
  <xdr:twoCellAnchor editAs="oneCell">
    <xdr:from>
      <xdr:col>7</xdr:col>
      <xdr:colOff>194661</xdr:colOff>
      <xdr:row>36</xdr:row>
      <xdr:rowOff>0</xdr:rowOff>
    </xdr:from>
    <xdr:to>
      <xdr:col>7</xdr:col>
      <xdr:colOff>828508</xdr:colOff>
      <xdr:row>36</xdr:row>
      <xdr:rowOff>111650</xdr:rowOff>
    </xdr:to>
    <xdr:pic>
      <xdr:nvPicPr>
        <xdr:cNvPr id="42" name="6 Imagen" descr="MORENA.wmf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48011" y="102262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240093</xdr:colOff>
      <xdr:row>36</xdr:row>
      <xdr:rowOff>0</xdr:rowOff>
    </xdr:from>
    <xdr:to>
      <xdr:col>6</xdr:col>
      <xdr:colOff>816117</xdr:colOff>
      <xdr:row>38</xdr:row>
      <xdr:rowOff>183642</xdr:rowOff>
    </xdr:to>
    <xdr:pic>
      <xdr:nvPicPr>
        <xdr:cNvPr id="43" name="11 Imagen" descr="PT.wmf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950456" y="780841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9</xdr:col>
      <xdr:colOff>246735</xdr:colOff>
      <xdr:row>36</xdr:row>
      <xdr:rowOff>0</xdr:rowOff>
    </xdr:from>
    <xdr:to>
      <xdr:col>9</xdr:col>
      <xdr:colOff>811935</xdr:colOff>
      <xdr:row>38</xdr:row>
      <xdr:rowOff>169643</xdr:rowOff>
    </xdr:to>
    <xdr:pic>
      <xdr:nvPicPr>
        <xdr:cNvPr id="44" name="43 Imagen" descr="NOREG.wmf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184202" y="7325498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10</xdr:col>
      <xdr:colOff>242438</xdr:colOff>
      <xdr:row>36</xdr:row>
      <xdr:rowOff>0</xdr:rowOff>
    </xdr:from>
    <xdr:to>
      <xdr:col>11</xdr:col>
      <xdr:colOff>140888</xdr:colOff>
      <xdr:row>38</xdr:row>
      <xdr:rowOff>169643</xdr:rowOff>
    </xdr:to>
    <xdr:pic>
      <xdr:nvPicPr>
        <xdr:cNvPr id="45" name="44 Imagen" descr="NULOS.wmf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242963" y="7325235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36</xdr:row>
      <xdr:rowOff>0</xdr:rowOff>
    </xdr:from>
    <xdr:to>
      <xdr:col>4</xdr:col>
      <xdr:colOff>782797</xdr:colOff>
      <xdr:row>39</xdr:row>
      <xdr:rowOff>67557</xdr:rowOff>
    </xdr:to>
    <xdr:pic>
      <xdr:nvPicPr>
        <xdr:cNvPr id="46" name="45 Imagen" descr="C_COMUN PAN.wmf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89226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227962</xdr:colOff>
      <xdr:row>36</xdr:row>
      <xdr:rowOff>0</xdr:rowOff>
    </xdr:from>
    <xdr:to>
      <xdr:col>5</xdr:col>
      <xdr:colOff>766545</xdr:colOff>
      <xdr:row>39</xdr:row>
      <xdr:rowOff>70365</xdr:rowOff>
    </xdr:to>
    <xdr:pic>
      <xdr:nvPicPr>
        <xdr:cNvPr id="47" name="46 Imagen" descr="Comun.wmf">
          <a:extLst>
            <a:ext uri="{FF2B5EF4-FFF2-40B4-BE49-F238E27FC236}">
              <a16:creationId xmlns:a16="http://schemas.microsoft.com/office/drawing/2014/main" id="{00000000-0008-0000-1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95337" y="730519"/>
          <a:ext cx="538583" cy="646628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37</xdr:row>
      <xdr:rowOff>309562</xdr:rowOff>
    </xdr:from>
    <xdr:to>
      <xdr:col>7</xdr:col>
      <xdr:colOff>693954</xdr:colOff>
      <xdr:row>38</xdr:row>
      <xdr:rowOff>6874</xdr:rowOff>
    </xdr:to>
    <xdr:pic>
      <xdr:nvPicPr>
        <xdr:cNvPr id="48" name="6 Imagen" descr="MORENA.wmf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13457" y="97583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37</xdr:row>
      <xdr:rowOff>309562</xdr:rowOff>
    </xdr:from>
    <xdr:to>
      <xdr:col>8</xdr:col>
      <xdr:colOff>693954</xdr:colOff>
      <xdr:row>38</xdr:row>
      <xdr:rowOff>6874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1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56445" y="97583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247484</xdr:colOff>
      <xdr:row>36</xdr:row>
      <xdr:rowOff>53589</xdr:rowOff>
    </xdr:from>
    <xdr:to>
      <xdr:col>5</xdr:col>
      <xdr:colOff>822602</xdr:colOff>
      <xdr:row>39</xdr:row>
      <xdr:rowOff>51954</xdr:rowOff>
    </xdr:to>
    <xdr:pic>
      <xdr:nvPicPr>
        <xdr:cNvPr id="50" name="7 Imagen" descr="PVEM.wmf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71872" y="9326177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6</xdr:col>
      <xdr:colOff>245799</xdr:colOff>
      <xdr:row>36</xdr:row>
      <xdr:rowOff>62963</xdr:rowOff>
    </xdr:from>
    <xdr:to>
      <xdr:col>6</xdr:col>
      <xdr:colOff>820917</xdr:colOff>
      <xdr:row>39</xdr:row>
      <xdr:rowOff>61328</xdr:rowOff>
    </xdr:to>
    <xdr:pic>
      <xdr:nvPicPr>
        <xdr:cNvPr id="51" name="9 Imagen" descr="PNA.wmf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56162" y="933555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4</xdr:col>
      <xdr:colOff>244984</xdr:colOff>
      <xdr:row>36</xdr:row>
      <xdr:rowOff>56710</xdr:rowOff>
    </xdr:from>
    <xdr:to>
      <xdr:col>4</xdr:col>
      <xdr:colOff>820102</xdr:colOff>
      <xdr:row>39</xdr:row>
      <xdr:rowOff>55075</xdr:rowOff>
    </xdr:to>
    <xdr:pic>
      <xdr:nvPicPr>
        <xdr:cNvPr id="52" name="11 Imagen" descr="PT.wmf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912359" y="9329298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36</xdr:row>
      <xdr:rowOff>63528</xdr:rowOff>
    </xdr:from>
    <xdr:to>
      <xdr:col>2</xdr:col>
      <xdr:colOff>1217363</xdr:colOff>
      <xdr:row>39</xdr:row>
      <xdr:rowOff>61893</xdr:rowOff>
    </xdr:to>
    <xdr:pic>
      <xdr:nvPicPr>
        <xdr:cNvPr id="53" name="13 Imagen" descr="PRI.wmf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85505" y="9336116"/>
          <a:ext cx="574946" cy="574627"/>
        </a:xfrm>
        <a:prstGeom prst="rect">
          <a:avLst/>
        </a:prstGeom>
      </xdr:spPr>
    </xdr:pic>
    <xdr:clientData/>
  </xdr:twoCellAnchor>
  <xdr:twoCellAnchor editAs="oneCell">
    <xdr:from>
      <xdr:col>7</xdr:col>
      <xdr:colOff>249501</xdr:colOff>
      <xdr:row>36</xdr:row>
      <xdr:rowOff>67309</xdr:rowOff>
    </xdr:from>
    <xdr:to>
      <xdr:col>7</xdr:col>
      <xdr:colOff>825501</xdr:colOff>
      <xdr:row>39</xdr:row>
      <xdr:rowOff>65674</xdr:rowOff>
    </xdr:to>
    <xdr:pic>
      <xdr:nvPicPr>
        <xdr:cNvPr id="54" name="53 Imagen" descr="PD.wmf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060852" y="9111807"/>
          <a:ext cx="576000" cy="572756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36</xdr:row>
      <xdr:rowOff>42733</xdr:rowOff>
    </xdr:from>
    <xdr:to>
      <xdr:col>1</xdr:col>
      <xdr:colOff>843217</xdr:colOff>
      <xdr:row>39</xdr:row>
      <xdr:rowOff>41098</xdr:rowOff>
    </xdr:to>
    <xdr:pic>
      <xdr:nvPicPr>
        <xdr:cNvPr id="55" name="54 Imagen" descr="PAN.wmf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437" y="931532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3</xdr:col>
      <xdr:colOff>176617</xdr:colOff>
      <xdr:row>36</xdr:row>
      <xdr:rowOff>55093</xdr:rowOff>
    </xdr:from>
    <xdr:to>
      <xdr:col>3</xdr:col>
      <xdr:colOff>751735</xdr:colOff>
      <xdr:row>39</xdr:row>
      <xdr:rowOff>53458</xdr:rowOff>
    </xdr:to>
    <xdr:pic>
      <xdr:nvPicPr>
        <xdr:cNvPr id="56" name="14 Imagen" descr="PRD.wmf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782510" y="9177548"/>
          <a:ext cx="575118" cy="574174"/>
        </a:xfrm>
        <a:prstGeom prst="rect">
          <a:avLst/>
        </a:prstGeom>
      </xdr:spPr>
    </xdr:pic>
    <xdr:clientData/>
  </xdr:twoCellAnchor>
  <xdr:twoCellAnchor editAs="oneCell">
    <xdr:from>
      <xdr:col>9</xdr:col>
      <xdr:colOff>200909</xdr:colOff>
      <xdr:row>36</xdr:row>
      <xdr:rowOff>75238</xdr:rowOff>
    </xdr:from>
    <xdr:to>
      <xdr:col>9</xdr:col>
      <xdr:colOff>834998</xdr:colOff>
      <xdr:row>39</xdr:row>
      <xdr:rowOff>25628</xdr:rowOff>
    </xdr:to>
    <xdr:pic>
      <xdr:nvPicPr>
        <xdr:cNvPr id="57" name="4 Imagen" descr="ES.wmf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40234" y="9347826"/>
          <a:ext cx="634089" cy="526652"/>
        </a:xfrm>
        <a:prstGeom prst="rect">
          <a:avLst/>
        </a:prstGeom>
      </xdr:spPr>
    </xdr:pic>
    <xdr:clientData/>
  </xdr:twoCellAnchor>
  <xdr:twoCellAnchor editAs="oneCell">
    <xdr:from>
      <xdr:col>8</xdr:col>
      <xdr:colOff>207418</xdr:colOff>
      <xdr:row>37</xdr:row>
      <xdr:rowOff>127782</xdr:rowOff>
    </xdr:from>
    <xdr:to>
      <xdr:col>8</xdr:col>
      <xdr:colOff>841265</xdr:colOff>
      <xdr:row>38</xdr:row>
      <xdr:rowOff>48932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003756" y="957658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246735</xdr:colOff>
      <xdr:row>36</xdr:row>
      <xdr:rowOff>71189</xdr:rowOff>
    </xdr:from>
    <xdr:to>
      <xdr:col>11</xdr:col>
      <xdr:colOff>145185</xdr:colOff>
      <xdr:row>39</xdr:row>
      <xdr:rowOff>50332</xdr:rowOff>
    </xdr:to>
    <xdr:pic>
      <xdr:nvPicPr>
        <xdr:cNvPr id="59" name="58 Imagen" descr="NOREG.wmf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129048" y="93437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68094</xdr:colOff>
      <xdr:row>36</xdr:row>
      <xdr:rowOff>70927</xdr:rowOff>
    </xdr:from>
    <xdr:to>
      <xdr:col>11</xdr:col>
      <xdr:colOff>633294</xdr:colOff>
      <xdr:row>39</xdr:row>
      <xdr:rowOff>50070</xdr:rowOff>
    </xdr:to>
    <xdr:pic>
      <xdr:nvPicPr>
        <xdr:cNvPr id="60" name="59 Imagen" descr="NULOS.wmf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2131677" y="9115425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36</xdr:row>
      <xdr:rowOff>0</xdr:rowOff>
    </xdr:from>
    <xdr:to>
      <xdr:col>1</xdr:col>
      <xdr:colOff>909638</xdr:colOff>
      <xdr:row>38</xdr:row>
      <xdr:rowOff>161925</xdr:rowOff>
    </xdr:to>
    <xdr:sp macro="" textlink="">
      <xdr:nvSpPr>
        <xdr:cNvPr id="22530" name="AutoShape 2">
          <a:extLst>
            <a:ext uri="{FF2B5EF4-FFF2-40B4-BE49-F238E27FC236}">
              <a16:creationId xmlns:a16="http://schemas.microsoft.com/office/drawing/2014/main" id="{00000000-0008-0000-1500-00000258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8982075"/>
          <a:ext cx="681037" cy="547688"/>
        </a:xfrm>
        <a:prstGeom prst="rect">
          <a:avLst/>
        </a:prstGeom>
        <a:noFill/>
      </xdr:spPr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124161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62</xdr:row>
      <xdr:rowOff>309562</xdr:rowOff>
    </xdr:from>
    <xdr:to>
      <xdr:col>8</xdr:col>
      <xdr:colOff>693954</xdr:colOff>
      <xdr:row>63</xdr:row>
      <xdr:rowOff>4762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132577</xdr:colOff>
      <xdr:row>2</xdr:row>
      <xdr:rowOff>226541</xdr:rowOff>
    </xdr:from>
    <xdr:to>
      <xdr:col>0</xdr:col>
      <xdr:colOff>651302</xdr:colOff>
      <xdr:row>6</xdr:row>
      <xdr:rowOff>131034</xdr:rowOff>
    </xdr:to>
    <xdr:pic>
      <xdr:nvPicPr>
        <xdr:cNvPr id="33" name="32 Imagen" descr="23.- Poanas.wmf">
          <a:extLst>
            <a:ext uri="{FF2B5EF4-FFF2-40B4-BE49-F238E27FC236}">
              <a16:creationId xmlns:a16="http://schemas.microsoft.com/office/drawing/2014/main" id="{00000000-0008-0000-1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577" y="702791"/>
          <a:ext cx="518725" cy="680909"/>
        </a:xfrm>
        <a:prstGeom prst="rect">
          <a:avLst/>
        </a:prstGeom>
      </xdr:spPr>
    </xdr:pic>
    <xdr:clientData/>
  </xdr:twoCellAnchor>
  <xdr:twoCellAnchor editAs="oneCell">
    <xdr:from>
      <xdr:col>4</xdr:col>
      <xdr:colOff>213812</xdr:colOff>
      <xdr:row>3</xdr:row>
      <xdr:rowOff>18554</xdr:rowOff>
    </xdr:from>
    <xdr:to>
      <xdr:col>4</xdr:col>
      <xdr:colOff>731771</xdr:colOff>
      <xdr:row>6</xdr:row>
      <xdr:rowOff>114686</xdr:rowOff>
    </xdr:to>
    <xdr:pic>
      <xdr:nvPicPr>
        <xdr:cNvPr id="34" name="33 Imagen" descr="C_COMUN PAN.wmf">
          <a:extLst>
            <a:ext uri="{FF2B5EF4-FFF2-40B4-BE49-F238E27FC236}">
              <a16:creationId xmlns:a16="http://schemas.microsoft.com/office/drawing/2014/main" id="{00000000-0008-0000-1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35989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185440</xdr:colOff>
      <xdr:row>3</xdr:row>
      <xdr:rowOff>16144</xdr:rowOff>
    </xdr:from>
    <xdr:to>
      <xdr:col>5</xdr:col>
      <xdr:colOff>724023</xdr:colOff>
      <xdr:row>6</xdr:row>
      <xdr:rowOff>115084</xdr:rowOff>
    </xdr:to>
    <xdr:pic>
      <xdr:nvPicPr>
        <xdr:cNvPr id="35" name="34 Imagen" descr="Comun.wmf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43108" y="730519"/>
          <a:ext cx="538583" cy="644757"/>
        </a:xfrm>
        <a:prstGeom prst="rect">
          <a:avLst/>
        </a:prstGeom>
      </xdr:spPr>
    </xdr:pic>
    <xdr:clientData/>
  </xdr:twoCellAnchor>
  <xdr:twoCellAnchor editAs="oneCell">
    <xdr:from>
      <xdr:col>6</xdr:col>
      <xdr:colOff>180562</xdr:colOff>
      <xdr:row>3</xdr:row>
      <xdr:rowOff>66466</xdr:rowOff>
    </xdr:from>
    <xdr:to>
      <xdr:col>6</xdr:col>
      <xdr:colOff>756586</xdr:colOff>
      <xdr:row>6</xdr:row>
      <xdr:rowOff>88183</xdr:rowOff>
    </xdr:to>
    <xdr:pic>
      <xdr:nvPicPr>
        <xdr:cNvPr id="36" name="11 Imagen" descr="PT.wmf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3721" y="780841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188152</xdr:colOff>
      <xdr:row>3</xdr:row>
      <xdr:rowOff>75238</xdr:rowOff>
    </xdr:from>
    <xdr:to>
      <xdr:col>9</xdr:col>
      <xdr:colOff>822241</xdr:colOff>
      <xdr:row>6</xdr:row>
      <xdr:rowOff>54203</xdr:rowOff>
    </xdr:to>
    <xdr:pic>
      <xdr:nvPicPr>
        <xdr:cNvPr id="37" name="4 Imagen" descr="ES.wmf">
          <a:extLst>
            <a:ext uri="{FF2B5EF4-FFF2-40B4-BE49-F238E27FC236}">
              <a16:creationId xmlns:a16="http://schemas.microsoft.com/office/drawing/2014/main" id="{00000000-0008-0000-1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060690" y="789613"/>
          <a:ext cx="634089" cy="526653"/>
        </a:xfrm>
        <a:prstGeom prst="rect">
          <a:avLst/>
        </a:prstGeom>
      </xdr:spPr>
    </xdr:pic>
    <xdr:clientData/>
  </xdr:twoCellAnchor>
  <xdr:twoCellAnchor editAs="oneCell">
    <xdr:from>
      <xdr:col>8</xdr:col>
      <xdr:colOff>152139</xdr:colOff>
      <xdr:row>4</xdr:row>
      <xdr:rowOff>140538</xdr:rowOff>
    </xdr:from>
    <xdr:to>
      <xdr:col>8</xdr:col>
      <xdr:colOff>785986</xdr:colOff>
      <xdr:row>5</xdr:row>
      <xdr:rowOff>71213</xdr:rowOff>
    </xdr:to>
    <xdr:pic>
      <xdr:nvPicPr>
        <xdr:cNvPr id="38" name="6 Imagen" descr="MORENA.wmf">
          <a:extLst>
            <a:ext uri="{FF2B5EF4-FFF2-40B4-BE49-F238E27FC236}">
              <a16:creationId xmlns:a16="http://schemas.microsoft.com/office/drawing/2014/main" id="{00000000-0008-0000-1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6280" y="1029255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225474</xdr:colOff>
      <xdr:row>3</xdr:row>
      <xdr:rowOff>62685</xdr:rowOff>
    </xdr:from>
    <xdr:to>
      <xdr:col>10</xdr:col>
      <xdr:colOff>790674</xdr:colOff>
      <xdr:row>6</xdr:row>
      <xdr:rowOff>70403</xdr:rowOff>
    </xdr:to>
    <xdr:pic>
      <xdr:nvPicPr>
        <xdr:cNvPr id="39" name="38 Imagen" descr="NOREG.wmf">
          <a:extLst>
            <a:ext uri="{FF2B5EF4-FFF2-40B4-BE49-F238E27FC236}">
              <a16:creationId xmlns:a16="http://schemas.microsoft.com/office/drawing/2014/main" id="{00000000-0008-0000-1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160049" y="77706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11</xdr:col>
      <xdr:colOff>187158</xdr:colOff>
      <xdr:row>3</xdr:row>
      <xdr:rowOff>62423</xdr:rowOff>
    </xdr:from>
    <xdr:to>
      <xdr:col>12</xdr:col>
      <xdr:colOff>85608</xdr:colOff>
      <xdr:row>6</xdr:row>
      <xdr:rowOff>70141</xdr:rowOff>
    </xdr:to>
    <xdr:pic>
      <xdr:nvPicPr>
        <xdr:cNvPr id="40" name="39 Imagen" descr="NULOS.wmf">
          <a:extLst>
            <a:ext uri="{FF2B5EF4-FFF2-40B4-BE49-F238E27FC236}">
              <a16:creationId xmlns:a16="http://schemas.microsoft.com/office/drawing/2014/main" id="{00000000-0008-0000-1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1357772" y="776798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3</xdr:row>
      <xdr:rowOff>45067</xdr:rowOff>
    </xdr:from>
    <xdr:to>
      <xdr:col>7</xdr:col>
      <xdr:colOff>853084</xdr:colOff>
      <xdr:row>6</xdr:row>
      <xdr:rowOff>76100</xdr:rowOff>
    </xdr:to>
    <xdr:pic>
      <xdr:nvPicPr>
        <xdr:cNvPr id="41" name="40 Imagen" descr="MC.wmf">
          <a:extLst>
            <a:ext uri="{FF2B5EF4-FFF2-40B4-BE49-F238E27FC236}">
              <a16:creationId xmlns:a16="http://schemas.microsoft.com/office/drawing/2014/main" id="{00000000-0008-0000-16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374241" y="8836642"/>
          <a:ext cx="770481" cy="578721"/>
        </a:xfrm>
        <a:prstGeom prst="rect">
          <a:avLst/>
        </a:prstGeom>
      </xdr:spPr>
    </xdr:pic>
    <xdr:clientData/>
  </xdr:twoCellAnchor>
  <xdr:twoCellAnchor editAs="oneCell">
    <xdr:from>
      <xdr:col>4</xdr:col>
      <xdr:colOff>213812</xdr:colOff>
      <xdr:row>61</xdr:row>
      <xdr:rowOff>0</xdr:rowOff>
    </xdr:from>
    <xdr:to>
      <xdr:col>4</xdr:col>
      <xdr:colOff>731771</xdr:colOff>
      <xdr:row>64</xdr:row>
      <xdr:rowOff>67558</xdr:rowOff>
    </xdr:to>
    <xdr:pic>
      <xdr:nvPicPr>
        <xdr:cNvPr id="42" name="41 Imagen" descr="C_COMUN PAN.wmf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35989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185440</xdr:colOff>
      <xdr:row>61</xdr:row>
      <xdr:rowOff>0</xdr:rowOff>
    </xdr:from>
    <xdr:to>
      <xdr:col>5</xdr:col>
      <xdr:colOff>724023</xdr:colOff>
      <xdr:row>64</xdr:row>
      <xdr:rowOff>70366</xdr:rowOff>
    </xdr:to>
    <xdr:pic>
      <xdr:nvPicPr>
        <xdr:cNvPr id="43" name="42 Imagen" descr="Comun.wmf">
          <a:extLst>
            <a:ext uri="{FF2B5EF4-FFF2-40B4-BE49-F238E27FC236}">
              <a16:creationId xmlns:a16="http://schemas.microsoft.com/office/drawing/2014/main" id="{00000000-0008-0000-16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43108" y="730519"/>
          <a:ext cx="538583" cy="644757"/>
        </a:xfrm>
        <a:prstGeom prst="rect">
          <a:avLst/>
        </a:prstGeom>
      </xdr:spPr>
    </xdr:pic>
    <xdr:clientData/>
  </xdr:twoCellAnchor>
  <xdr:twoCellAnchor editAs="oneCell">
    <xdr:from>
      <xdr:col>6</xdr:col>
      <xdr:colOff>180562</xdr:colOff>
      <xdr:row>61</xdr:row>
      <xdr:rowOff>0</xdr:rowOff>
    </xdr:from>
    <xdr:to>
      <xdr:col>6</xdr:col>
      <xdr:colOff>756586</xdr:colOff>
      <xdr:row>63</xdr:row>
      <xdr:rowOff>183643</xdr:rowOff>
    </xdr:to>
    <xdr:pic>
      <xdr:nvPicPr>
        <xdr:cNvPr id="44" name="11 Imagen" descr="PT.wmf">
          <a:extLst>
            <a:ext uri="{FF2B5EF4-FFF2-40B4-BE49-F238E27FC236}">
              <a16:creationId xmlns:a16="http://schemas.microsoft.com/office/drawing/2014/main" id="{00000000-0008-0000-1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3721" y="780841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188152</xdr:colOff>
      <xdr:row>61</xdr:row>
      <xdr:rowOff>0</xdr:rowOff>
    </xdr:from>
    <xdr:to>
      <xdr:col>9</xdr:col>
      <xdr:colOff>822241</xdr:colOff>
      <xdr:row>63</xdr:row>
      <xdr:rowOff>140891</xdr:rowOff>
    </xdr:to>
    <xdr:pic>
      <xdr:nvPicPr>
        <xdr:cNvPr id="45" name="4 Imagen" descr="ES.wmf">
          <a:extLst>
            <a:ext uri="{FF2B5EF4-FFF2-40B4-BE49-F238E27FC236}">
              <a16:creationId xmlns:a16="http://schemas.microsoft.com/office/drawing/2014/main" id="{00000000-0008-0000-16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487784" y="789613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160643</xdr:colOff>
      <xdr:row>61</xdr:row>
      <xdr:rowOff>0</xdr:rowOff>
    </xdr:from>
    <xdr:to>
      <xdr:col>8</xdr:col>
      <xdr:colOff>794490</xdr:colOff>
      <xdr:row>61</xdr:row>
      <xdr:rowOff>111650</xdr:rowOff>
    </xdr:to>
    <xdr:pic>
      <xdr:nvPicPr>
        <xdr:cNvPr id="46" name="6 Imagen" descr="MORENA.wmf">
          <a:extLst>
            <a:ext uri="{FF2B5EF4-FFF2-40B4-BE49-F238E27FC236}">
              <a16:creationId xmlns:a16="http://schemas.microsoft.com/office/drawing/2014/main" id="{00000000-0008-0000-16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24784" y="13594601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225474</xdr:colOff>
      <xdr:row>61</xdr:row>
      <xdr:rowOff>0</xdr:rowOff>
    </xdr:from>
    <xdr:to>
      <xdr:col>10</xdr:col>
      <xdr:colOff>790674</xdr:colOff>
      <xdr:row>63</xdr:row>
      <xdr:rowOff>169644</xdr:rowOff>
    </xdr:to>
    <xdr:pic>
      <xdr:nvPicPr>
        <xdr:cNvPr id="47" name="46 Imagen" descr="NOREG.wmf">
          <a:extLst>
            <a:ext uri="{FF2B5EF4-FFF2-40B4-BE49-F238E27FC236}">
              <a16:creationId xmlns:a16="http://schemas.microsoft.com/office/drawing/2014/main" id="{00000000-0008-0000-16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460597" y="77706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187158</xdr:colOff>
      <xdr:row>61</xdr:row>
      <xdr:rowOff>0</xdr:rowOff>
    </xdr:from>
    <xdr:to>
      <xdr:col>12</xdr:col>
      <xdr:colOff>85608</xdr:colOff>
      <xdr:row>63</xdr:row>
      <xdr:rowOff>169644</xdr:rowOff>
    </xdr:to>
    <xdr:pic>
      <xdr:nvPicPr>
        <xdr:cNvPr id="48" name="47 Imagen" descr="NULOS.wmf">
          <a:extLst>
            <a:ext uri="{FF2B5EF4-FFF2-40B4-BE49-F238E27FC236}">
              <a16:creationId xmlns:a16="http://schemas.microsoft.com/office/drawing/2014/main" id="{00000000-0008-0000-16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1357772" y="776798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7</xdr:col>
      <xdr:colOff>82603</xdr:colOff>
      <xdr:row>61</xdr:row>
      <xdr:rowOff>0</xdr:rowOff>
    </xdr:from>
    <xdr:to>
      <xdr:col>7</xdr:col>
      <xdr:colOff>853084</xdr:colOff>
      <xdr:row>64</xdr:row>
      <xdr:rowOff>2459</xdr:rowOff>
    </xdr:to>
    <xdr:pic>
      <xdr:nvPicPr>
        <xdr:cNvPr id="49" name="48 Imagen" descr="MC.wmf">
          <a:extLst>
            <a:ext uri="{FF2B5EF4-FFF2-40B4-BE49-F238E27FC236}">
              <a16:creationId xmlns:a16="http://schemas.microsoft.com/office/drawing/2014/main" id="{00000000-0008-0000-16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11253" y="759442"/>
          <a:ext cx="770481" cy="576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158386</xdr:colOff>
      <xdr:row>61</xdr:row>
      <xdr:rowOff>66734</xdr:rowOff>
    </xdr:from>
    <xdr:to>
      <xdr:col>10</xdr:col>
      <xdr:colOff>792475</xdr:colOff>
      <xdr:row>64</xdr:row>
      <xdr:rowOff>17123</xdr:rowOff>
    </xdr:to>
    <xdr:pic>
      <xdr:nvPicPr>
        <xdr:cNvPr id="50" name="4 Imagen" descr="ES.wmf">
          <a:extLst>
            <a:ext uri="{FF2B5EF4-FFF2-40B4-BE49-F238E27FC236}">
              <a16:creationId xmlns:a16="http://schemas.microsoft.com/office/drawing/2014/main" id="{00000000-0008-0000-16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393509" y="15136645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160643</xdr:colOff>
      <xdr:row>62</xdr:row>
      <xdr:rowOff>132034</xdr:rowOff>
    </xdr:from>
    <xdr:to>
      <xdr:col>9</xdr:col>
      <xdr:colOff>794490</xdr:colOff>
      <xdr:row>63</xdr:row>
      <xdr:rowOff>53184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16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0275" y="1537628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187203</xdr:colOff>
      <xdr:row>61</xdr:row>
      <xdr:rowOff>62685</xdr:rowOff>
    </xdr:from>
    <xdr:to>
      <xdr:col>12</xdr:col>
      <xdr:colOff>85653</xdr:colOff>
      <xdr:row>64</xdr:row>
      <xdr:rowOff>41827</xdr:rowOff>
    </xdr:to>
    <xdr:pic>
      <xdr:nvPicPr>
        <xdr:cNvPr id="52" name="51 Imagen" descr="NOREG.wmf">
          <a:extLst>
            <a:ext uri="{FF2B5EF4-FFF2-40B4-BE49-F238E27FC236}">
              <a16:creationId xmlns:a16="http://schemas.microsoft.com/office/drawing/2014/main" id="{00000000-0008-0000-16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1357817" y="1513259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97861</xdr:colOff>
      <xdr:row>61</xdr:row>
      <xdr:rowOff>62423</xdr:rowOff>
    </xdr:from>
    <xdr:to>
      <xdr:col>12</xdr:col>
      <xdr:colOff>629724</xdr:colOff>
      <xdr:row>64</xdr:row>
      <xdr:rowOff>41565</xdr:rowOff>
    </xdr:to>
    <xdr:pic>
      <xdr:nvPicPr>
        <xdr:cNvPr id="53" name="52 Imagen" descr="NULOS.wmf">
          <a:extLst>
            <a:ext uri="{FF2B5EF4-FFF2-40B4-BE49-F238E27FC236}">
              <a16:creationId xmlns:a16="http://schemas.microsoft.com/office/drawing/2014/main" id="{00000000-0008-0000-16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2203966" y="15132334"/>
          <a:ext cx="531863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82603</xdr:colOff>
      <xdr:row>61</xdr:row>
      <xdr:rowOff>45067</xdr:rowOff>
    </xdr:from>
    <xdr:to>
      <xdr:col>8</xdr:col>
      <xdr:colOff>853084</xdr:colOff>
      <xdr:row>64</xdr:row>
      <xdr:rowOff>47524</xdr:rowOff>
    </xdr:to>
    <xdr:pic>
      <xdr:nvPicPr>
        <xdr:cNvPr id="54" name="53 Imagen" descr="MC.wmf">
          <a:extLst>
            <a:ext uri="{FF2B5EF4-FFF2-40B4-BE49-F238E27FC236}">
              <a16:creationId xmlns:a16="http://schemas.microsoft.com/office/drawing/2014/main" id="{00000000-0008-0000-16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11253" y="13333293"/>
          <a:ext cx="770481" cy="576849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62</xdr:row>
      <xdr:rowOff>309562</xdr:rowOff>
    </xdr:from>
    <xdr:to>
      <xdr:col>7</xdr:col>
      <xdr:colOff>693954</xdr:colOff>
      <xdr:row>63</xdr:row>
      <xdr:rowOff>4762</xdr:rowOff>
    </xdr:to>
    <xdr:pic>
      <xdr:nvPicPr>
        <xdr:cNvPr id="55" name="6 Imagen" descr="MORENA.wmf">
          <a:extLst>
            <a:ext uri="{FF2B5EF4-FFF2-40B4-BE49-F238E27FC236}">
              <a16:creationId xmlns:a16="http://schemas.microsoft.com/office/drawing/2014/main" id="{00000000-0008-0000-16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70607" y="95345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187953</xdr:colOff>
      <xdr:row>61</xdr:row>
      <xdr:rowOff>45084</xdr:rowOff>
    </xdr:from>
    <xdr:to>
      <xdr:col>5</xdr:col>
      <xdr:colOff>763071</xdr:colOff>
      <xdr:row>64</xdr:row>
      <xdr:rowOff>43448</xdr:rowOff>
    </xdr:to>
    <xdr:pic>
      <xdr:nvPicPr>
        <xdr:cNvPr id="56" name="7 Imagen" descr="PVEM.wmf">
          <a:extLst>
            <a:ext uri="{FF2B5EF4-FFF2-40B4-BE49-F238E27FC236}">
              <a16:creationId xmlns:a16="http://schemas.microsoft.com/office/drawing/2014/main" id="{00000000-0008-0000-16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10130" y="15114995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190520</xdr:colOff>
      <xdr:row>61</xdr:row>
      <xdr:rowOff>54458</xdr:rowOff>
    </xdr:from>
    <xdr:to>
      <xdr:col>6</xdr:col>
      <xdr:colOff>765638</xdr:colOff>
      <xdr:row>64</xdr:row>
      <xdr:rowOff>52822</xdr:rowOff>
    </xdr:to>
    <xdr:pic>
      <xdr:nvPicPr>
        <xdr:cNvPr id="57" name="9 Imagen" descr="PNA.wmf">
          <a:extLst>
            <a:ext uri="{FF2B5EF4-FFF2-40B4-BE49-F238E27FC236}">
              <a16:creationId xmlns:a16="http://schemas.microsoft.com/office/drawing/2014/main" id="{00000000-0008-0000-16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83679" y="15124369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193957</xdr:colOff>
      <xdr:row>61</xdr:row>
      <xdr:rowOff>48206</xdr:rowOff>
    </xdr:from>
    <xdr:to>
      <xdr:col>4</xdr:col>
      <xdr:colOff>769075</xdr:colOff>
      <xdr:row>64</xdr:row>
      <xdr:rowOff>46570</xdr:rowOff>
    </xdr:to>
    <xdr:pic>
      <xdr:nvPicPr>
        <xdr:cNvPr id="58" name="11 Imagen" descr="PT.wmf">
          <a:extLst>
            <a:ext uri="{FF2B5EF4-FFF2-40B4-BE49-F238E27FC236}">
              <a16:creationId xmlns:a16="http://schemas.microsoft.com/office/drawing/2014/main" id="{00000000-0008-0000-16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751625" y="15118117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61</xdr:row>
      <xdr:rowOff>63528</xdr:rowOff>
    </xdr:from>
    <xdr:to>
      <xdr:col>2</xdr:col>
      <xdr:colOff>1217363</xdr:colOff>
      <xdr:row>64</xdr:row>
      <xdr:rowOff>61892</xdr:rowOff>
    </xdr:to>
    <xdr:pic>
      <xdr:nvPicPr>
        <xdr:cNvPr id="59" name="13 Imagen" descr="PRI.wmf">
          <a:extLst>
            <a:ext uri="{FF2B5EF4-FFF2-40B4-BE49-F238E27FC236}">
              <a16:creationId xmlns:a16="http://schemas.microsoft.com/office/drawing/2014/main" id="{00000000-0008-0000-16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85505" y="9112278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194222</xdr:colOff>
      <xdr:row>61</xdr:row>
      <xdr:rowOff>58805</xdr:rowOff>
    </xdr:from>
    <xdr:to>
      <xdr:col>7</xdr:col>
      <xdr:colOff>770222</xdr:colOff>
      <xdr:row>64</xdr:row>
      <xdr:rowOff>57169</xdr:rowOff>
    </xdr:to>
    <xdr:pic>
      <xdr:nvPicPr>
        <xdr:cNvPr id="60" name="59 Imagen" descr="PD.wmf">
          <a:extLst>
            <a:ext uri="{FF2B5EF4-FFF2-40B4-BE49-F238E27FC236}">
              <a16:creationId xmlns:a16="http://schemas.microsoft.com/office/drawing/2014/main" id="{00000000-0008-0000-16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004722" y="9107555"/>
          <a:ext cx="576000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238333</xdr:colOff>
      <xdr:row>61</xdr:row>
      <xdr:rowOff>51237</xdr:rowOff>
    </xdr:from>
    <xdr:to>
      <xdr:col>1</xdr:col>
      <xdr:colOff>813451</xdr:colOff>
      <xdr:row>64</xdr:row>
      <xdr:rowOff>49601</xdr:rowOff>
    </xdr:to>
    <xdr:pic>
      <xdr:nvPicPr>
        <xdr:cNvPr id="61" name="60 Imagen" descr="PAN.wmf">
          <a:extLst>
            <a:ext uri="{FF2B5EF4-FFF2-40B4-BE49-F238E27FC236}">
              <a16:creationId xmlns:a16="http://schemas.microsoft.com/office/drawing/2014/main" id="{00000000-0008-0000-1600-00003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33501" y="15121148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3</xdr:col>
      <xdr:colOff>159608</xdr:colOff>
      <xdr:row>61</xdr:row>
      <xdr:rowOff>55093</xdr:rowOff>
    </xdr:from>
    <xdr:to>
      <xdr:col>3</xdr:col>
      <xdr:colOff>734726</xdr:colOff>
      <xdr:row>64</xdr:row>
      <xdr:rowOff>53457</xdr:rowOff>
    </xdr:to>
    <xdr:pic>
      <xdr:nvPicPr>
        <xdr:cNvPr id="62" name="14 Imagen" descr="PRD.wmf">
          <a:extLst>
            <a:ext uri="{FF2B5EF4-FFF2-40B4-BE49-F238E27FC236}">
              <a16:creationId xmlns:a16="http://schemas.microsoft.com/office/drawing/2014/main" id="{00000000-0008-0000-16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55308" y="910384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61</xdr:row>
      <xdr:rowOff>0</xdr:rowOff>
    </xdr:from>
    <xdr:to>
      <xdr:col>1</xdr:col>
      <xdr:colOff>909638</xdr:colOff>
      <xdr:row>63</xdr:row>
      <xdr:rowOff>161925</xdr:rowOff>
    </xdr:to>
    <xdr:sp macro="" textlink="">
      <xdr:nvSpPr>
        <xdr:cNvPr id="63" name="AutoShape 2">
          <a:extLst>
            <a:ext uri="{FF2B5EF4-FFF2-40B4-BE49-F238E27FC236}">
              <a16:creationId xmlns:a16="http://schemas.microsoft.com/office/drawing/2014/main" id="{00000000-0008-0000-16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8982075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61</xdr:row>
      <xdr:rowOff>0</xdr:rowOff>
    </xdr:from>
    <xdr:to>
      <xdr:col>1</xdr:col>
      <xdr:colOff>909638</xdr:colOff>
      <xdr:row>63</xdr:row>
      <xdr:rowOff>157163</xdr:rowOff>
    </xdr:to>
    <xdr:sp macro="" textlink="">
      <xdr:nvSpPr>
        <xdr:cNvPr id="23554" name="AutoShape 2">
          <a:extLst>
            <a:ext uri="{FF2B5EF4-FFF2-40B4-BE49-F238E27FC236}">
              <a16:creationId xmlns:a16="http://schemas.microsoft.com/office/drawing/2014/main" id="{00000000-0008-0000-1600-0000025C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4944725"/>
          <a:ext cx="681037" cy="542925"/>
        </a:xfrm>
        <a:prstGeom prst="rect">
          <a:avLst/>
        </a:prstGeom>
        <a:noFill/>
      </xdr:spPr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3</xdr:row>
      <xdr:rowOff>124161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119</xdr:row>
      <xdr:rowOff>309562</xdr:rowOff>
    </xdr:from>
    <xdr:to>
      <xdr:col>9</xdr:col>
      <xdr:colOff>693954</xdr:colOff>
      <xdr:row>120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123567</xdr:colOff>
      <xdr:row>2</xdr:row>
      <xdr:rowOff>230811</xdr:rowOff>
    </xdr:from>
    <xdr:to>
      <xdr:col>0</xdr:col>
      <xdr:colOff>651304</xdr:colOff>
      <xdr:row>6</xdr:row>
      <xdr:rowOff>129746</xdr:rowOff>
    </xdr:to>
    <xdr:pic>
      <xdr:nvPicPr>
        <xdr:cNvPr id="33" name="32 Imagen" descr="24.- Pueblo Nuevo.wmf">
          <a:extLst>
            <a:ext uri="{FF2B5EF4-FFF2-40B4-BE49-F238E27FC236}">
              <a16:creationId xmlns:a16="http://schemas.microsoft.com/office/drawing/2014/main" id="{00000000-0008-0000-17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567" y="707061"/>
          <a:ext cx="527737" cy="675351"/>
        </a:xfrm>
        <a:prstGeom prst="rect">
          <a:avLst/>
        </a:prstGeom>
      </xdr:spPr>
    </xdr:pic>
    <xdr:clientData/>
  </xdr:twoCellAnchor>
  <xdr:twoCellAnchor editAs="oneCell">
    <xdr:from>
      <xdr:col>11</xdr:col>
      <xdr:colOff>147471</xdr:colOff>
      <xdr:row>3</xdr:row>
      <xdr:rowOff>66358</xdr:rowOff>
    </xdr:from>
    <xdr:to>
      <xdr:col>11</xdr:col>
      <xdr:colOff>701871</xdr:colOff>
      <xdr:row>6</xdr:row>
      <xdr:rowOff>74076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7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75441" y="780733"/>
          <a:ext cx="554400" cy="556358"/>
        </a:xfrm>
        <a:prstGeom prst="rect">
          <a:avLst/>
        </a:prstGeom>
      </xdr:spPr>
    </xdr:pic>
    <xdr:clientData/>
  </xdr:twoCellAnchor>
  <xdr:twoCellAnchor editAs="oneCell">
    <xdr:from>
      <xdr:col>12</xdr:col>
      <xdr:colOff>140826</xdr:colOff>
      <xdr:row>3</xdr:row>
      <xdr:rowOff>66097</xdr:rowOff>
    </xdr:from>
    <xdr:to>
      <xdr:col>13</xdr:col>
      <xdr:colOff>28476</xdr:colOff>
      <xdr:row>6</xdr:row>
      <xdr:rowOff>73815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7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97471" y="780472"/>
          <a:ext cx="554400" cy="556358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</xdr:colOff>
      <xdr:row>3</xdr:row>
      <xdr:rowOff>146685</xdr:rowOff>
    </xdr:from>
    <xdr:to>
      <xdr:col>10</xdr:col>
      <xdr:colOff>1475</xdr:colOff>
      <xdr:row>6</xdr:row>
      <xdr:rowOff>36195</xdr:rowOff>
    </xdr:to>
    <xdr:pic>
      <xdr:nvPicPr>
        <xdr:cNvPr id="36" name="35 Imagen" descr="IND_MUN_A24.wmf">
          <a:extLst>
            <a:ext uri="{FF2B5EF4-FFF2-40B4-BE49-F238E27FC236}">
              <a16:creationId xmlns:a16="http://schemas.microsoft.com/office/drawing/2014/main" id="{00000000-0008-0000-1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785860" y="861060"/>
          <a:ext cx="792480" cy="43815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</xdr:row>
      <xdr:rowOff>163831</xdr:rowOff>
    </xdr:from>
    <xdr:to>
      <xdr:col>11</xdr:col>
      <xdr:colOff>5285</xdr:colOff>
      <xdr:row>6</xdr:row>
      <xdr:rowOff>11431</xdr:rowOff>
    </xdr:to>
    <xdr:pic>
      <xdr:nvPicPr>
        <xdr:cNvPr id="37" name="36 Imagen" descr="IND_MUN_B24.wmf">
          <a:extLst>
            <a:ext uri="{FF2B5EF4-FFF2-40B4-BE49-F238E27FC236}">
              <a16:creationId xmlns:a16="http://schemas.microsoft.com/office/drawing/2014/main" id="{00000000-0008-0000-17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22155" y="878206"/>
          <a:ext cx="788670" cy="396240"/>
        </a:xfrm>
        <a:prstGeom prst="rect">
          <a:avLst/>
        </a:prstGeom>
      </xdr:spPr>
    </xdr:pic>
    <xdr:clientData/>
  </xdr:twoCellAnchor>
  <xdr:twoCellAnchor editAs="oneCell">
    <xdr:from>
      <xdr:col>8</xdr:col>
      <xdr:colOff>92902</xdr:colOff>
      <xdr:row>3</xdr:row>
      <xdr:rowOff>79048</xdr:rowOff>
    </xdr:from>
    <xdr:to>
      <xdr:col>8</xdr:col>
      <xdr:colOff>726991</xdr:colOff>
      <xdr:row>6</xdr:row>
      <xdr:rowOff>58013</xdr:rowOff>
    </xdr:to>
    <xdr:pic>
      <xdr:nvPicPr>
        <xdr:cNvPr id="38" name="4 Imagen" descr="ES.wmf">
          <a:extLst>
            <a:ext uri="{FF2B5EF4-FFF2-40B4-BE49-F238E27FC236}">
              <a16:creationId xmlns:a16="http://schemas.microsoft.com/office/drawing/2014/main" id="{00000000-0008-0000-1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034847" y="793423"/>
          <a:ext cx="634089" cy="527605"/>
        </a:xfrm>
        <a:prstGeom prst="rect">
          <a:avLst/>
        </a:prstGeom>
      </xdr:spPr>
    </xdr:pic>
    <xdr:clientData/>
  </xdr:twoCellAnchor>
  <xdr:twoCellAnchor editAs="oneCell">
    <xdr:from>
      <xdr:col>7</xdr:col>
      <xdr:colOff>102609</xdr:colOff>
      <xdr:row>4</xdr:row>
      <xdr:rowOff>140538</xdr:rowOff>
    </xdr:from>
    <xdr:to>
      <xdr:col>7</xdr:col>
      <xdr:colOff>736456</xdr:colOff>
      <xdr:row>5</xdr:row>
      <xdr:rowOff>71213</xdr:rowOff>
    </xdr:to>
    <xdr:pic>
      <xdr:nvPicPr>
        <xdr:cNvPr id="39" name="6 Imagen" descr="MORENA.wmf">
          <a:extLst>
            <a:ext uri="{FF2B5EF4-FFF2-40B4-BE49-F238E27FC236}">
              <a16:creationId xmlns:a16="http://schemas.microsoft.com/office/drawing/2014/main" id="{00000000-0008-0000-17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215879" y="103207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135455</xdr:colOff>
      <xdr:row>3</xdr:row>
      <xdr:rowOff>63235</xdr:rowOff>
    </xdr:from>
    <xdr:to>
      <xdr:col>6</xdr:col>
      <xdr:colOff>711479</xdr:colOff>
      <xdr:row>6</xdr:row>
      <xdr:rowOff>84952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20050" y="777610"/>
          <a:ext cx="576024" cy="570357"/>
        </a:xfrm>
        <a:prstGeom prst="rect">
          <a:avLst/>
        </a:prstGeom>
      </xdr:spPr>
    </xdr:pic>
    <xdr:clientData/>
  </xdr:twoCellAnchor>
  <xdr:twoCellAnchor editAs="oneCell">
    <xdr:from>
      <xdr:col>4</xdr:col>
      <xdr:colOff>155369</xdr:colOff>
      <xdr:row>3</xdr:row>
      <xdr:rowOff>18997</xdr:rowOff>
    </xdr:from>
    <xdr:to>
      <xdr:col>4</xdr:col>
      <xdr:colOff>673328</xdr:colOff>
      <xdr:row>6</xdr:row>
      <xdr:rowOff>115129</xdr:rowOff>
    </xdr:to>
    <xdr:pic>
      <xdr:nvPicPr>
        <xdr:cNvPr id="41" name="40 Imagen" descr="C_COMUN PAN.wmf">
          <a:extLst>
            <a:ext uri="{FF2B5EF4-FFF2-40B4-BE49-F238E27FC236}">
              <a16:creationId xmlns:a16="http://schemas.microsoft.com/office/drawing/2014/main" id="{00000000-0008-0000-17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82614" y="733372"/>
          <a:ext cx="517959" cy="644772"/>
        </a:xfrm>
        <a:prstGeom prst="rect">
          <a:avLst/>
        </a:prstGeom>
      </xdr:spPr>
    </xdr:pic>
    <xdr:clientData/>
  </xdr:twoCellAnchor>
  <xdr:twoCellAnchor editAs="oneCell">
    <xdr:from>
      <xdr:col>5</xdr:col>
      <xdr:colOff>157914</xdr:colOff>
      <xdr:row>3</xdr:row>
      <xdr:rowOff>21100</xdr:rowOff>
    </xdr:from>
    <xdr:to>
      <xdr:col>5</xdr:col>
      <xdr:colOff>691314</xdr:colOff>
      <xdr:row>6</xdr:row>
      <xdr:rowOff>120787</xdr:rowOff>
    </xdr:to>
    <xdr:pic>
      <xdr:nvPicPr>
        <xdr:cNvPr id="42" name="41 Imagen" descr="COALICION.wmf">
          <a:extLst>
            <a:ext uri="{FF2B5EF4-FFF2-40B4-BE49-F238E27FC236}">
              <a16:creationId xmlns:a16="http://schemas.microsoft.com/office/drawing/2014/main" id="{00000000-0008-0000-17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613834" y="735475"/>
          <a:ext cx="533400" cy="648327"/>
        </a:xfrm>
        <a:prstGeom prst="rect">
          <a:avLst/>
        </a:prstGeom>
      </xdr:spPr>
    </xdr:pic>
    <xdr:clientData/>
  </xdr:twoCellAnchor>
  <xdr:twoCellAnchor editAs="oneCell">
    <xdr:from>
      <xdr:col>11</xdr:col>
      <xdr:colOff>147471</xdr:colOff>
      <xdr:row>118</xdr:row>
      <xdr:rowOff>0</xdr:rowOff>
    </xdr:from>
    <xdr:to>
      <xdr:col>11</xdr:col>
      <xdr:colOff>701871</xdr:colOff>
      <xdr:row>120</xdr:row>
      <xdr:rowOff>167911</xdr:rowOff>
    </xdr:to>
    <xdr:pic>
      <xdr:nvPicPr>
        <xdr:cNvPr id="43" name="42 Imagen" descr="NOREG.wmf">
          <a:extLst>
            <a:ext uri="{FF2B5EF4-FFF2-40B4-BE49-F238E27FC236}">
              <a16:creationId xmlns:a16="http://schemas.microsoft.com/office/drawing/2014/main" id="{00000000-0008-0000-1700-00002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68641" y="23489665"/>
          <a:ext cx="554400" cy="553306"/>
        </a:xfrm>
        <a:prstGeom prst="rect">
          <a:avLst/>
        </a:prstGeom>
      </xdr:spPr>
    </xdr:pic>
    <xdr:clientData/>
  </xdr:twoCellAnchor>
  <xdr:twoCellAnchor editAs="oneCell">
    <xdr:from>
      <xdr:col>12</xdr:col>
      <xdr:colOff>140826</xdr:colOff>
      <xdr:row>118</xdr:row>
      <xdr:rowOff>0</xdr:rowOff>
    </xdr:from>
    <xdr:to>
      <xdr:col>13</xdr:col>
      <xdr:colOff>28476</xdr:colOff>
      <xdr:row>120</xdr:row>
      <xdr:rowOff>167911</xdr:rowOff>
    </xdr:to>
    <xdr:pic>
      <xdr:nvPicPr>
        <xdr:cNvPr id="44" name="43 Imagen" descr="NULOS.wmf">
          <a:extLst>
            <a:ext uri="{FF2B5EF4-FFF2-40B4-BE49-F238E27FC236}">
              <a16:creationId xmlns:a16="http://schemas.microsoft.com/office/drawing/2014/main" id="{00000000-0008-0000-17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91593" y="23489404"/>
          <a:ext cx="554400" cy="553306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</xdr:colOff>
      <xdr:row>118</xdr:row>
      <xdr:rowOff>0</xdr:rowOff>
    </xdr:from>
    <xdr:to>
      <xdr:col>10</xdr:col>
      <xdr:colOff>1475</xdr:colOff>
      <xdr:row>120</xdr:row>
      <xdr:rowOff>52366</xdr:rowOff>
    </xdr:to>
    <xdr:pic>
      <xdr:nvPicPr>
        <xdr:cNvPr id="45" name="44 Imagen" descr="IND_MUN_A24.wmf">
          <a:extLst>
            <a:ext uri="{FF2B5EF4-FFF2-40B4-BE49-F238E27FC236}">
              <a16:creationId xmlns:a16="http://schemas.microsoft.com/office/drawing/2014/main" id="{00000000-0008-0000-17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777216" y="23569992"/>
          <a:ext cx="792480" cy="435098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118</xdr:row>
      <xdr:rowOff>0</xdr:rowOff>
    </xdr:from>
    <xdr:to>
      <xdr:col>11</xdr:col>
      <xdr:colOff>5285</xdr:colOff>
      <xdr:row>120</xdr:row>
      <xdr:rowOff>10456</xdr:rowOff>
    </xdr:to>
    <xdr:pic>
      <xdr:nvPicPr>
        <xdr:cNvPr id="46" name="45 Imagen" descr="IND_MUN_B24.wmf">
          <a:extLst>
            <a:ext uri="{FF2B5EF4-FFF2-40B4-BE49-F238E27FC236}">
              <a16:creationId xmlns:a16="http://schemas.microsoft.com/office/drawing/2014/main" id="{00000000-0008-0000-17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14433" y="23587138"/>
          <a:ext cx="788670" cy="393188"/>
        </a:xfrm>
        <a:prstGeom prst="rect">
          <a:avLst/>
        </a:prstGeom>
      </xdr:spPr>
    </xdr:pic>
    <xdr:clientData/>
  </xdr:twoCellAnchor>
  <xdr:twoCellAnchor editAs="oneCell">
    <xdr:from>
      <xdr:col>8</xdr:col>
      <xdr:colOff>92902</xdr:colOff>
      <xdr:row>118</xdr:row>
      <xdr:rowOff>0</xdr:rowOff>
    </xdr:from>
    <xdr:to>
      <xdr:col>8</xdr:col>
      <xdr:colOff>726991</xdr:colOff>
      <xdr:row>120</xdr:row>
      <xdr:rowOff>139158</xdr:rowOff>
    </xdr:to>
    <xdr:pic>
      <xdr:nvPicPr>
        <xdr:cNvPr id="47" name="4 Imagen" descr="ES.wmf">
          <a:extLst>
            <a:ext uri="{FF2B5EF4-FFF2-40B4-BE49-F238E27FC236}">
              <a16:creationId xmlns:a16="http://schemas.microsoft.com/office/drawing/2014/main" id="{00000000-0008-0000-17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025282" y="23502355"/>
          <a:ext cx="634089" cy="524553"/>
        </a:xfrm>
        <a:prstGeom prst="rect">
          <a:avLst/>
        </a:prstGeom>
      </xdr:spPr>
    </xdr:pic>
    <xdr:clientData/>
  </xdr:twoCellAnchor>
  <xdr:twoCellAnchor editAs="oneCell">
    <xdr:from>
      <xdr:col>7</xdr:col>
      <xdr:colOff>102609</xdr:colOff>
      <xdr:row>118</xdr:row>
      <xdr:rowOff>0</xdr:rowOff>
    </xdr:from>
    <xdr:to>
      <xdr:col>7</xdr:col>
      <xdr:colOff>736456</xdr:colOff>
      <xdr:row>118</xdr:row>
      <xdr:rowOff>108186</xdr:rowOff>
    </xdr:to>
    <xdr:pic>
      <xdr:nvPicPr>
        <xdr:cNvPr id="48" name="6 Imagen" descr="MORENA.wmf">
          <a:extLst>
            <a:ext uri="{FF2B5EF4-FFF2-40B4-BE49-F238E27FC236}">
              <a16:creationId xmlns:a16="http://schemas.microsoft.com/office/drawing/2014/main" id="{00000000-0008-0000-17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205392" y="2373795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135455</xdr:colOff>
      <xdr:row>118</xdr:row>
      <xdr:rowOff>0</xdr:rowOff>
    </xdr:from>
    <xdr:to>
      <xdr:col>6</xdr:col>
      <xdr:colOff>711479</xdr:colOff>
      <xdr:row>120</xdr:row>
      <xdr:rowOff>181910</xdr:rowOff>
    </xdr:to>
    <xdr:pic>
      <xdr:nvPicPr>
        <xdr:cNvPr id="49" name="11 Imagen" descr="PT.wmf">
          <a:extLst>
            <a:ext uri="{FF2B5EF4-FFF2-40B4-BE49-F238E27FC236}">
              <a16:creationId xmlns:a16="http://schemas.microsoft.com/office/drawing/2014/main" id="{00000000-0008-0000-17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08641" y="23486542"/>
          <a:ext cx="576024" cy="567305"/>
        </a:xfrm>
        <a:prstGeom prst="rect">
          <a:avLst/>
        </a:prstGeom>
      </xdr:spPr>
    </xdr:pic>
    <xdr:clientData/>
  </xdr:twoCellAnchor>
  <xdr:twoCellAnchor editAs="oneCell">
    <xdr:from>
      <xdr:col>4</xdr:col>
      <xdr:colOff>155369</xdr:colOff>
      <xdr:row>118</xdr:row>
      <xdr:rowOff>0</xdr:rowOff>
    </xdr:from>
    <xdr:to>
      <xdr:col>4</xdr:col>
      <xdr:colOff>673328</xdr:colOff>
      <xdr:row>121</xdr:row>
      <xdr:rowOff>65825</xdr:rowOff>
    </xdr:to>
    <xdr:pic>
      <xdr:nvPicPr>
        <xdr:cNvPr id="50" name="49 Imagen" descr="C_COMUN PAN.wmf">
          <a:extLst>
            <a:ext uri="{FF2B5EF4-FFF2-40B4-BE49-F238E27FC236}">
              <a16:creationId xmlns:a16="http://schemas.microsoft.com/office/drawing/2014/main" id="{00000000-0008-0000-17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69361" y="23442304"/>
          <a:ext cx="517959" cy="641720"/>
        </a:xfrm>
        <a:prstGeom prst="rect">
          <a:avLst/>
        </a:prstGeom>
      </xdr:spPr>
    </xdr:pic>
    <xdr:clientData/>
  </xdr:twoCellAnchor>
  <xdr:twoCellAnchor editAs="oneCell">
    <xdr:from>
      <xdr:col>5</xdr:col>
      <xdr:colOff>157914</xdr:colOff>
      <xdr:row>118</xdr:row>
      <xdr:rowOff>0</xdr:rowOff>
    </xdr:from>
    <xdr:to>
      <xdr:col>5</xdr:col>
      <xdr:colOff>691314</xdr:colOff>
      <xdr:row>121</xdr:row>
      <xdr:rowOff>69380</xdr:rowOff>
    </xdr:to>
    <xdr:pic>
      <xdr:nvPicPr>
        <xdr:cNvPr id="51" name="50 Imagen" descr="COALICION.wmf">
          <a:extLst>
            <a:ext uri="{FF2B5EF4-FFF2-40B4-BE49-F238E27FC236}">
              <a16:creationId xmlns:a16="http://schemas.microsoft.com/office/drawing/2014/main" id="{00000000-0008-0000-17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601503" y="23444407"/>
          <a:ext cx="533400" cy="645275"/>
        </a:xfrm>
        <a:prstGeom prst="rect">
          <a:avLst/>
        </a:prstGeom>
      </xdr:spPr>
    </xdr:pic>
    <xdr:clientData/>
  </xdr:twoCellAnchor>
  <xdr:twoCellAnchor editAs="oneCell">
    <xdr:from>
      <xdr:col>12</xdr:col>
      <xdr:colOff>147471</xdr:colOff>
      <xdr:row>118</xdr:row>
      <xdr:rowOff>97084</xdr:rowOff>
    </xdr:from>
    <xdr:to>
      <xdr:col>13</xdr:col>
      <xdr:colOff>35121</xdr:colOff>
      <xdr:row>121</xdr:row>
      <xdr:rowOff>76227</xdr:rowOff>
    </xdr:to>
    <xdr:pic>
      <xdr:nvPicPr>
        <xdr:cNvPr id="52" name="51 Imagen" descr="NOREG.wmf">
          <a:extLst>
            <a:ext uri="{FF2B5EF4-FFF2-40B4-BE49-F238E27FC236}">
              <a16:creationId xmlns:a16="http://schemas.microsoft.com/office/drawing/2014/main" id="{00000000-0008-0000-17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98238" y="25307609"/>
          <a:ext cx="554400" cy="553306"/>
        </a:xfrm>
        <a:prstGeom prst="rect">
          <a:avLst/>
        </a:prstGeom>
      </xdr:spPr>
    </xdr:pic>
    <xdr:clientData/>
  </xdr:twoCellAnchor>
  <xdr:twoCellAnchor editAs="oneCell">
    <xdr:from>
      <xdr:col>13</xdr:col>
      <xdr:colOff>72791</xdr:colOff>
      <xdr:row>118</xdr:row>
      <xdr:rowOff>96823</xdr:rowOff>
    </xdr:from>
    <xdr:to>
      <xdr:col>13</xdr:col>
      <xdr:colOff>627191</xdr:colOff>
      <xdr:row>121</xdr:row>
      <xdr:rowOff>75966</xdr:rowOff>
    </xdr:to>
    <xdr:pic>
      <xdr:nvPicPr>
        <xdr:cNvPr id="53" name="52 Imagen" descr="NULOS.wmf">
          <a:extLst>
            <a:ext uri="{FF2B5EF4-FFF2-40B4-BE49-F238E27FC236}">
              <a16:creationId xmlns:a16="http://schemas.microsoft.com/office/drawing/2014/main" id="{00000000-0008-0000-17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53154" y="25307348"/>
          <a:ext cx="554400" cy="553306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119</xdr:row>
      <xdr:rowOff>3298</xdr:rowOff>
    </xdr:from>
    <xdr:to>
      <xdr:col>11</xdr:col>
      <xdr:colOff>1475</xdr:colOff>
      <xdr:row>121</xdr:row>
      <xdr:rowOff>57396</xdr:rowOff>
    </xdr:to>
    <xdr:pic>
      <xdr:nvPicPr>
        <xdr:cNvPr id="54" name="53 Imagen" descr="IND_MUN_A24.wmf">
          <a:extLst>
            <a:ext uri="{FF2B5EF4-FFF2-40B4-BE49-F238E27FC236}">
              <a16:creationId xmlns:a16="http://schemas.microsoft.com/office/drawing/2014/main" id="{00000000-0008-0000-1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06813" y="25387936"/>
          <a:ext cx="792480" cy="435098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</xdr:colOff>
      <xdr:row>119</xdr:row>
      <xdr:rowOff>20444</xdr:rowOff>
    </xdr:from>
    <xdr:to>
      <xdr:col>12</xdr:col>
      <xdr:colOff>5285</xdr:colOff>
      <xdr:row>121</xdr:row>
      <xdr:rowOff>32632</xdr:rowOff>
    </xdr:to>
    <xdr:pic>
      <xdr:nvPicPr>
        <xdr:cNvPr id="55" name="54 Imagen" descr="IND_MUN_B24.wmf">
          <a:extLst>
            <a:ext uri="{FF2B5EF4-FFF2-40B4-BE49-F238E27FC236}">
              <a16:creationId xmlns:a16="http://schemas.microsoft.com/office/drawing/2014/main" id="{00000000-0008-0000-17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444030" y="25405082"/>
          <a:ext cx="788670" cy="393188"/>
        </a:xfrm>
        <a:prstGeom prst="rect">
          <a:avLst/>
        </a:prstGeom>
      </xdr:spPr>
    </xdr:pic>
    <xdr:clientData/>
  </xdr:twoCellAnchor>
  <xdr:twoCellAnchor editAs="oneCell">
    <xdr:from>
      <xdr:col>9</xdr:col>
      <xdr:colOff>92902</xdr:colOff>
      <xdr:row>118</xdr:row>
      <xdr:rowOff>109774</xdr:rowOff>
    </xdr:from>
    <xdr:to>
      <xdr:col>9</xdr:col>
      <xdr:colOff>726991</xdr:colOff>
      <xdr:row>121</xdr:row>
      <xdr:rowOff>60164</xdr:rowOff>
    </xdr:to>
    <xdr:pic>
      <xdr:nvPicPr>
        <xdr:cNvPr id="56" name="4 Imagen" descr="ES.wmf">
          <a:extLst>
            <a:ext uri="{FF2B5EF4-FFF2-40B4-BE49-F238E27FC236}">
              <a16:creationId xmlns:a16="http://schemas.microsoft.com/office/drawing/2014/main" id="{00000000-0008-0000-17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854878" y="25320299"/>
          <a:ext cx="634089" cy="524553"/>
        </a:xfrm>
        <a:prstGeom prst="rect">
          <a:avLst/>
        </a:prstGeom>
      </xdr:spPr>
    </xdr:pic>
    <xdr:clientData/>
  </xdr:twoCellAnchor>
  <xdr:twoCellAnchor editAs="oneCell">
    <xdr:from>
      <xdr:col>8</xdr:col>
      <xdr:colOff>102609</xdr:colOff>
      <xdr:row>119</xdr:row>
      <xdr:rowOff>171264</xdr:rowOff>
    </xdr:from>
    <xdr:to>
      <xdr:col>8</xdr:col>
      <xdr:colOff>736456</xdr:colOff>
      <xdr:row>120</xdr:row>
      <xdr:rowOff>92414</xdr:rowOff>
    </xdr:to>
    <xdr:pic>
      <xdr:nvPicPr>
        <xdr:cNvPr id="57" name="6 Imagen" descr="MORENA.wmf">
          <a:extLst>
            <a:ext uri="{FF2B5EF4-FFF2-40B4-BE49-F238E27FC236}">
              <a16:creationId xmlns:a16="http://schemas.microsoft.com/office/drawing/2014/main" id="{00000000-0008-0000-1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34989" y="2555590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119</xdr:row>
      <xdr:rowOff>309562</xdr:rowOff>
    </xdr:from>
    <xdr:to>
      <xdr:col>7</xdr:col>
      <xdr:colOff>693954</xdr:colOff>
      <xdr:row>120</xdr:row>
      <xdr:rowOff>6874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17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70607" y="95345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127113</xdr:colOff>
      <xdr:row>118</xdr:row>
      <xdr:rowOff>84315</xdr:rowOff>
    </xdr:from>
    <xdr:to>
      <xdr:col>5</xdr:col>
      <xdr:colOff>702231</xdr:colOff>
      <xdr:row>121</xdr:row>
      <xdr:rowOff>82680</xdr:rowOff>
    </xdr:to>
    <xdr:pic>
      <xdr:nvPicPr>
        <xdr:cNvPr id="59" name="7 Imagen" descr="PVEM.wmf">
          <a:extLst>
            <a:ext uri="{FF2B5EF4-FFF2-40B4-BE49-F238E27FC236}">
              <a16:creationId xmlns:a16="http://schemas.microsoft.com/office/drawing/2014/main" id="{00000000-0008-0000-17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41105" y="25294840"/>
          <a:ext cx="575118" cy="572528"/>
        </a:xfrm>
        <a:prstGeom prst="rect">
          <a:avLst/>
        </a:prstGeom>
      </xdr:spPr>
    </xdr:pic>
    <xdr:clientData/>
  </xdr:twoCellAnchor>
  <xdr:twoCellAnchor editAs="oneCell">
    <xdr:from>
      <xdr:col>6</xdr:col>
      <xdr:colOff>141128</xdr:colOff>
      <xdr:row>118</xdr:row>
      <xdr:rowOff>93689</xdr:rowOff>
    </xdr:from>
    <xdr:to>
      <xdr:col>6</xdr:col>
      <xdr:colOff>716246</xdr:colOff>
      <xdr:row>121</xdr:row>
      <xdr:rowOff>92054</xdr:rowOff>
    </xdr:to>
    <xdr:pic>
      <xdr:nvPicPr>
        <xdr:cNvPr id="60" name="9 Imagen" descr="PNA.wmf">
          <a:extLst>
            <a:ext uri="{FF2B5EF4-FFF2-40B4-BE49-F238E27FC236}">
              <a16:creationId xmlns:a16="http://schemas.microsoft.com/office/drawing/2014/main" id="{00000000-0008-0000-17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414314" y="25304214"/>
          <a:ext cx="575118" cy="572528"/>
        </a:xfrm>
        <a:prstGeom prst="rect">
          <a:avLst/>
        </a:prstGeom>
      </xdr:spPr>
    </xdr:pic>
    <xdr:clientData/>
  </xdr:twoCellAnchor>
  <xdr:twoCellAnchor editAs="oneCell">
    <xdr:from>
      <xdr:col>4</xdr:col>
      <xdr:colOff>120501</xdr:colOff>
      <xdr:row>118</xdr:row>
      <xdr:rowOff>87436</xdr:rowOff>
    </xdr:from>
    <xdr:to>
      <xdr:col>4</xdr:col>
      <xdr:colOff>695619</xdr:colOff>
      <xdr:row>121</xdr:row>
      <xdr:rowOff>85801</xdr:rowOff>
    </xdr:to>
    <xdr:pic>
      <xdr:nvPicPr>
        <xdr:cNvPr id="61" name="11 Imagen" descr="PT.wmf">
          <a:extLst>
            <a:ext uri="{FF2B5EF4-FFF2-40B4-BE49-F238E27FC236}">
              <a16:creationId xmlns:a16="http://schemas.microsoft.com/office/drawing/2014/main" id="{00000000-0008-0000-17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64090" y="25297961"/>
          <a:ext cx="575118" cy="572528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118</xdr:row>
      <xdr:rowOff>94254</xdr:rowOff>
    </xdr:from>
    <xdr:to>
      <xdr:col>2</xdr:col>
      <xdr:colOff>1217363</xdr:colOff>
      <xdr:row>121</xdr:row>
      <xdr:rowOff>92619</xdr:rowOff>
    </xdr:to>
    <xdr:pic>
      <xdr:nvPicPr>
        <xdr:cNvPr id="62" name="13 Imagen" descr="PRI.wmf">
          <a:extLst>
            <a:ext uri="{FF2B5EF4-FFF2-40B4-BE49-F238E27FC236}">
              <a16:creationId xmlns:a16="http://schemas.microsoft.com/office/drawing/2014/main" id="{00000000-0008-0000-17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75723" y="25304779"/>
          <a:ext cx="574946" cy="572528"/>
        </a:xfrm>
        <a:prstGeom prst="rect">
          <a:avLst/>
        </a:prstGeom>
      </xdr:spPr>
    </xdr:pic>
    <xdr:clientData/>
  </xdr:twoCellAnchor>
  <xdr:twoCellAnchor editAs="oneCell">
    <xdr:from>
      <xdr:col>7</xdr:col>
      <xdr:colOff>134364</xdr:colOff>
      <xdr:row>118</xdr:row>
      <xdr:rowOff>87568</xdr:rowOff>
    </xdr:from>
    <xdr:to>
      <xdr:col>7</xdr:col>
      <xdr:colOff>710364</xdr:colOff>
      <xdr:row>121</xdr:row>
      <xdr:rowOff>85933</xdr:rowOff>
    </xdr:to>
    <xdr:pic>
      <xdr:nvPicPr>
        <xdr:cNvPr id="63" name="62 Imagen" descr="PD.wmf">
          <a:extLst>
            <a:ext uri="{FF2B5EF4-FFF2-40B4-BE49-F238E27FC236}">
              <a16:creationId xmlns:a16="http://schemas.microsoft.com/office/drawing/2014/main" id="{00000000-0008-0000-17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237147" y="25298093"/>
          <a:ext cx="576000" cy="572528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118</xdr:row>
      <xdr:rowOff>73459</xdr:rowOff>
    </xdr:from>
    <xdr:to>
      <xdr:col>1</xdr:col>
      <xdr:colOff>843217</xdr:colOff>
      <xdr:row>121</xdr:row>
      <xdr:rowOff>71824</xdr:rowOff>
    </xdr:to>
    <xdr:pic>
      <xdr:nvPicPr>
        <xdr:cNvPr id="64" name="63 Imagen" descr="PAN.wmf">
          <a:extLst>
            <a:ext uri="{FF2B5EF4-FFF2-40B4-BE49-F238E27FC236}">
              <a16:creationId xmlns:a16="http://schemas.microsoft.com/office/drawing/2014/main" id="{00000000-0008-0000-1700-00004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56728" y="25283984"/>
          <a:ext cx="575118" cy="572528"/>
        </a:xfrm>
        <a:prstGeom prst="rect">
          <a:avLst/>
        </a:prstGeom>
      </xdr:spPr>
    </xdr:pic>
    <xdr:clientData/>
  </xdr:twoCellAnchor>
  <xdr:twoCellAnchor editAs="oneCell">
    <xdr:from>
      <xdr:col>3</xdr:col>
      <xdr:colOff>186897</xdr:colOff>
      <xdr:row>118</xdr:row>
      <xdr:rowOff>90679</xdr:rowOff>
    </xdr:from>
    <xdr:to>
      <xdr:col>3</xdr:col>
      <xdr:colOff>762015</xdr:colOff>
      <xdr:row>121</xdr:row>
      <xdr:rowOff>89044</xdr:rowOff>
    </xdr:to>
    <xdr:pic>
      <xdr:nvPicPr>
        <xdr:cNvPr id="65" name="14 Imagen" descr="PRD.wmf">
          <a:extLst>
            <a:ext uri="{FF2B5EF4-FFF2-40B4-BE49-F238E27FC236}">
              <a16:creationId xmlns:a16="http://schemas.microsoft.com/office/drawing/2014/main" id="{00000000-0008-0000-1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873994" y="25301204"/>
          <a:ext cx="575118" cy="5725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118</xdr:row>
      <xdr:rowOff>0</xdr:rowOff>
    </xdr:from>
    <xdr:to>
      <xdr:col>1</xdr:col>
      <xdr:colOff>909638</xdr:colOff>
      <xdr:row>120</xdr:row>
      <xdr:rowOff>158461</xdr:rowOff>
    </xdr:to>
    <xdr:sp macro="" textlink="">
      <xdr:nvSpPr>
        <xdr:cNvPr id="66" name="AutoShape 2">
          <a:extLst>
            <a:ext uri="{FF2B5EF4-FFF2-40B4-BE49-F238E27FC236}">
              <a16:creationId xmlns:a16="http://schemas.microsoft.com/office/drawing/2014/main" id="{00000000-0008-0000-17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8982075"/>
          <a:ext cx="681038" cy="547688"/>
        </a:xfrm>
        <a:prstGeom prst="rect">
          <a:avLst/>
        </a:prstGeom>
        <a:noFill/>
      </xdr:spPr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67011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309562</xdr:rowOff>
    </xdr:from>
    <xdr:to>
      <xdr:col>8</xdr:col>
      <xdr:colOff>633847</xdr:colOff>
      <xdr:row>27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56635</xdr:colOff>
      <xdr:row>2</xdr:row>
      <xdr:rowOff>217530</xdr:rowOff>
    </xdr:from>
    <xdr:to>
      <xdr:col>1</xdr:col>
      <xdr:colOff>4029</xdr:colOff>
      <xdr:row>6</xdr:row>
      <xdr:rowOff>48935</xdr:rowOff>
    </xdr:to>
    <xdr:pic>
      <xdr:nvPicPr>
        <xdr:cNvPr id="34" name="33 Imagen" descr="12.- Indé.wmf">
          <a:extLst>
            <a:ext uri="{FF2B5EF4-FFF2-40B4-BE49-F238E27FC236}">
              <a16:creationId xmlns:a16="http://schemas.microsoft.com/office/drawing/2014/main" id="{00000000-0008-0000-1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635" y="693780"/>
          <a:ext cx="688303" cy="684021"/>
        </a:xfrm>
        <a:prstGeom prst="rect">
          <a:avLst/>
        </a:prstGeom>
      </xdr:spPr>
    </xdr:pic>
    <xdr:clientData/>
  </xdr:twoCellAnchor>
  <xdr:twoCellAnchor editAs="oneCell">
    <xdr:from>
      <xdr:col>10</xdr:col>
      <xdr:colOff>208466</xdr:colOff>
      <xdr:row>25</xdr:row>
      <xdr:rowOff>58433</xdr:rowOff>
    </xdr:from>
    <xdr:to>
      <xdr:col>10</xdr:col>
      <xdr:colOff>773666</xdr:colOff>
      <xdr:row>28</xdr:row>
      <xdr:rowOff>37576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19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77317" y="8431079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11</xdr:col>
      <xdr:colOff>212671</xdr:colOff>
      <xdr:row>25</xdr:row>
      <xdr:rowOff>66675</xdr:rowOff>
    </xdr:from>
    <xdr:to>
      <xdr:col>12</xdr:col>
      <xdr:colOff>119371</xdr:colOff>
      <xdr:row>28</xdr:row>
      <xdr:rowOff>45818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19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889300" y="8439321"/>
          <a:ext cx="544875" cy="553534"/>
        </a:xfrm>
        <a:prstGeom prst="rect">
          <a:avLst/>
        </a:prstGeom>
      </xdr:spPr>
    </xdr:pic>
    <xdr:clientData/>
  </xdr:twoCellAnchor>
  <xdr:twoCellAnchor editAs="oneCell">
    <xdr:from>
      <xdr:col>9</xdr:col>
      <xdr:colOff>191456</xdr:colOff>
      <xdr:row>3</xdr:row>
      <xdr:rowOff>71189</xdr:rowOff>
    </xdr:from>
    <xdr:to>
      <xdr:col>9</xdr:col>
      <xdr:colOff>756656</xdr:colOff>
      <xdr:row>5</xdr:row>
      <xdr:rowOff>202732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9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91088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174401</xdr:colOff>
      <xdr:row>3</xdr:row>
      <xdr:rowOff>66675</xdr:rowOff>
    </xdr:from>
    <xdr:to>
      <xdr:col>10</xdr:col>
      <xdr:colOff>728801</xdr:colOff>
      <xdr:row>5</xdr:row>
      <xdr:rowOff>198218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9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8</xdr:col>
      <xdr:colOff>187653</xdr:colOff>
      <xdr:row>4</xdr:row>
      <xdr:rowOff>140538</xdr:rowOff>
    </xdr:from>
    <xdr:to>
      <xdr:col>8</xdr:col>
      <xdr:colOff>821500</xdr:colOff>
      <xdr:row>5</xdr:row>
      <xdr:rowOff>42638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19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40946" y="1029255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243577</xdr:colOff>
      <xdr:row>3</xdr:row>
      <xdr:rowOff>14301</xdr:rowOff>
    </xdr:from>
    <xdr:to>
      <xdr:col>4</xdr:col>
      <xdr:colOff>761536</xdr:colOff>
      <xdr:row>6</xdr:row>
      <xdr:rowOff>24708</xdr:rowOff>
    </xdr:to>
    <xdr:pic>
      <xdr:nvPicPr>
        <xdr:cNvPr id="42" name="41 Imagen" descr="C_COMUN PAN.wmf">
          <a:extLst>
            <a:ext uri="{FF2B5EF4-FFF2-40B4-BE49-F238E27FC236}">
              <a16:creationId xmlns:a16="http://schemas.microsoft.com/office/drawing/2014/main" id="{00000000-0008-0000-19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65754" y="728676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221118</xdr:colOff>
      <xdr:row>3</xdr:row>
      <xdr:rowOff>55278</xdr:rowOff>
    </xdr:from>
    <xdr:to>
      <xdr:col>5</xdr:col>
      <xdr:colOff>783348</xdr:colOff>
      <xdr:row>6</xdr:row>
      <xdr:rowOff>5179</xdr:rowOff>
    </xdr:to>
    <xdr:pic>
      <xdr:nvPicPr>
        <xdr:cNvPr id="44" name="43 Imagen" descr="PRI.wmf">
          <a:extLst>
            <a:ext uri="{FF2B5EF4-FFF2-40B4-BE49-F238E27FC236}">
              <a16:creationId xmlns:a16="http://schemas.microsoft.com/office/drawing/2014/main" id="{00000000-0008-0000-1900-00002C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851073" y="769653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193318</xdr:colOff>
      <xdr:row>3</xdr:row>
      <xdr:rowOff>53711</xdr:rowOff>
    </xdr:from>
    <xdr:to>
      <xdr:col>6</xdr:col>
      <xdr:colOff>769342</xdr:colOff>
      <xdr:row>5</xdr:row>
      <xdr:rowOff>199253</xdr:rowOff>
    </xdr:to>
    <xdr:pic>
      <xdr:nvPicPr>
        <xdr:cNvPr id="45" name="11 Imagen" descr="PT.wmf">
          <a:extLst>
            <a:ext uri="{FF2B5EF4-FFF2-40B4-BE49-F238E27FC236}">
              <a16:creationId xmlns:a16="http://schemas.microsoft.com/office/drawing/2014/main" id="{00000000-0008-0000-19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31053" y="768086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7</xdr:col>
      <xdr:colOff>209164</xdr:colOff>
      <xdr:row>3</xdr:row>
      <xdr:rowOff>54458</xdr:rowOff>
    </xdr:from>
    <xdr:to>
      <xdr:col>7</xdr:col>
      <xdr:colOff>784282</xdr:colOff>
      <xdr:row>6</xdr:row>
      <xdr:rowOff>1116</xdr:rowOff>
    </xdr:to>
    <xdr:pic>
      <xdr:nvPicPr>
        <xdr:cNvPr id="46" name="9 Imagen" descr="PNA.wmf">
          <a:extLst>
            <a:ext uri="{FF2B5EF4-FFF2-40B4-BE49-F238E27FC236}">
              <a16:creationId xmlns:a16="http://schemas.microsoft.com/office/drawing/2014/main" id="{00000000-0008-0000-19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854677" y="768833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9</xdr:col>
      <xdr:colOff>216970</xdr:colOff>
      <xdr:row>25</xdr:row>
      <xdr:rowOff>0</xdr:rowOff>
    </xdr:from>
    <xdr:to>
      <xdr:col>9</xdr:col>
      <xdr:colOff>782170</xdr:colOff>
      <xdr:row>27</xdr:row>
      <xdr:rowOff>177808</xdr:rowOff>
    </xdr:to>
    <xdr:pic>
      <xdr:nvPicPr>
        <xdr:cNvPr id="47" name="46 Imagen" descr="NOREG.wmf">
          <a:extLst>
            <a:ext uri="{FF2B5EF4-FFF2-40B4-BE49-F238E27FC236}">
              <a16:creationId xmlns:a16="http://schemas.microsoft.com/office/drawing/2014/main" id="{00000000-0008-0000-19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878041" y="6662149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212671</xdr:colOff>
      <xdr:row>25</xdr:row>
      <xdr:rowOff>0</xdr:rowOff>
    </xdr:from>
    <xdr:to>
      <xdr:col>10</xdr:col>
      <xdr:colOff>767071</xdr:colOff>
      <xdr:row>27</xdr:row>
      <xdr:rowOff>177808</xdr:rowOff>
    </xdr:to>
    <xdr:pic>
      <xdr:nvPicPr>
        <xdr:cNvPr id="48" name="47 Imagen" descr="NULOS.wmf">
          <a:extLst>
            <a:ext uri="{FF2B5EF4-FFF2-40B4-BE49-F238E27FC236}">
              <a16:creationId xmlns:a16="http://schemas.microsoft.com/office/drawing/2014/main" id="{00000000-0008-0000-19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81522" y="6666139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187654</xdr:colOff>
      <xdr:row>25</xdr:row>
      <xdr:rowOff>0</xdr:rowOff>
    </xdr:from>
    <xdr:to>
      <xdr:col>8</xdr:col>
      <xdr:colOff>821501</xdr:colOff>
      <xdr:row>25</xdr:row>
      <xdr:rowOff>114372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19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40947" y="691434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4</xdr:col>
      <xdr:colOff>247829</xdr:colOff>
      <xdr:row>25</xdr:row>
      <xdr:rowOff>0</xdr:rowOff>
    </xdr:from>
    <xdr:to>
      <xdr:col>4</xdr:col>
      <xdr:colOff>765788</xdr:colOff>
      <xdr:row>28</xdr:row>
      <xdr:rowOff>75722</xdr:rowOff>
    </xdr:to>
    <xdr:pic>
      <xdr:nvPicPr>
        <xdr:cNvPr id="50" name="49 Imagen" descr="C_COMUN PAN.wmf">
          <a:extLst>
            <a:ext uri="{FF2B5EF4-FFF2-40B4-BE49-F238E27FC236}">
              <a16:creationId xmlns:a16="http://schemas.microsoft.com/office/drawing/2014/main" id="{00000000-0008-0000-19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70006" y="6605261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238126</xdr:colOff>
      <xdr:row>25</xdr:row>
      <xdr:rowOff>0</xdr:rowOff>
    </xdr:from>
    <xdr:to>
      <xdr:col>5</xdr:col>
      <xdr:colOff>800356</xdr:colOff>
      <xdr:row>28</xdr:row>
      <xdr:rowOff>9773</xdr:rowOff>
    </xdr:to>
    <xdr:pic>
      <xdr:nvPicPr>
        <xdr:cNvPr id="51" name="50 Imagen" descr="PRI.wmf">
          <a:extLst>
            <a:ext uri="{FF2B5EF4-FFF2-40B4-BE49-F238E27FC236}">
              <a16:creationId xmlns:a16="http://schemas.microsoft.com/office/drawing/2014/main" id="{00000000-0008-0000-1900-000033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868081" y="6646238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214580</xdr:colOff>
      <xdr:row>25</xdr:row>
      <xdr:rowOff>0</xdr:rowOff>
    </xdr:from>
    <xdr:to>
      <xdr:col>6</xdr:col>
      <xdr:colOff>790604</xdr:colOff>
      <xdr:row>28</xdr:row>
      <xdr:rowOff>1307</xdr:rowOff>
    </xdr:to>
    <xdr:pic>
      <xdr:nvPicPr>
        <xdr:cNvPr id="52" name="11 Imagen" descr="PT.wmf">
          <a:extLst>
            <a:ext uri="{FF2B5EF4-FFF2-40B4-BE49-F238E27FC236}">
              <a16:creationId xmlns:a16="http://schemas.microsoft.com/office/drawing/2014/main" id="{00000000-0008-0000-19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2315" y="6653176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7</xdr:col>
      <xdr:colOff>209163</xdr:colOff>
      <xdr:row>25</xdr:row>
      <xdr:rowOff>0</xdr:rowOff>
    </xdr:from>
    <xdr:to>
      <xdr:col>7</xdr:col>
      <xdr:colOff>784281</xdr:colOff>
      <xdr:row>28</xdr:row>
      <xdr:rowOff>6530</xdr:rowOff>
    </xdr:to>
    <xdr:pic>
      <xdr:nvPicPr>
        <xdr:cNvPr id="53" name="9 Imagen" descr="PNA.wmf">
          <a:extLst>
            <a:ext uri="{FF2B5EF4-FFF2-40B4-BE49-F238E27FC236}">
              <a16:creationId xmlns:a16="http://schemas.microsoft.com/office/drawing/2014/main" id="{00000000-0008-0000-19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854676" y="6645418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9</xdr:col>
      <xdr:colOff>149383</xdr:colOff>
      <xdr:row>26</xdr:row>
      <xdr:rowOff>140538</xdr:rowOff>
    </xdr:from>
    <xdr:to>
      <xdr:col>9</xdr:col>
      <xdr:colOff>783230</xdr:colOff>
      <xdr:row>27</xdr:row>
      <xdr:rowOff>61688</xdr:rowOff>
    </xdr:to>
    <xdr:pic>
      <xdr:nvPicPr>
        <xdr:cNvPr id="54" name="6 Imagen" descr="MORENA.wmf">
          <a:extLst>
            <a:ext uri="{FF2B5EF4-FFF2-40B4-BE49-F238E27FC236}">
              <a16:creationId xmlns:a16="http://schemas.microsoft.com/office/drawing/2014/main" id="{00000000-0008-0000-19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3524" y="690584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223085</xdr:colOff>
      <xdr:row>25</xdr:row>
      <xdr:rowOff>53711</xdr:rowOff>
    </xdr:from>
    <xdr:to>
      <xdr:col>7</xdr:col>
      <xdr:colOff>799109</xdr:colOff>
      <xdr:row>28</xdr:row>
      <xdr:rowOff>46853</xdr:rowOff>
    </xdr:to>
    <xdr:pic>
      <xdr:nvPicPr>
        <xdr:cNvPr id="55" name="11 Imagen" descr="PT.wmf">
          <a:extLst>
            <a:ext uri="{FF2B5EF4-FFF2-40B4-BE49-F238E27FC236}">
              <a16:creationId xmlns:a16="http://schemas.microsoft.com/office/drawing/2014/main" id="{00000000-0008-0000-19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868598" y="8426357"/>
          <a:ext cx="576024" cy="567533"/>
        </a:xfrm>
        <a:prstGeom prst="rect">
          <a:avLst/>
        </a:prstGeom>
      </xdr:spPr>
    </xdr:pic>
    <xdr:clientData/>
  </xdr:twoCellAnchor>
  <xdr:twoCellAnchor editAs="oneCell">
    <xdr:from>
      <xdr:col>8</xdr:col>
      <xdr:colOff>162389</xdr:colOff>
      <xdr:row>25</xdr:row>
      <xdr:rowOff>54458</xdr:rowOff>
    </xdr:from>
    <xdr:to>
      <xdr:col>8</xdr:col>
      <xdr:colOff>737507</xdr:colOff>
      <xdr:row>28</xdr:row>
      <xdr:rowOff>52823</xdr:rowOff>
    </xdr:to>
    <xdr:pic>
      <xdr:nvPicPr>
        <xdr:cNvPr id="56" name="9 Imagen" descr="PNA.wmf">
          <a:extLst>
            <a:ext uri="{FF2B5EF4-FFF2-40B4-BE49-F238E27FC236}">
              <a16:creationId xmlns:a16="http://schemas.microsoft.com/office/drawing/2014/main" id="{00000000-0008-0000-19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591039" y="6645418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217072</xdr:colOff>
      <xdr:row>25</xdr:row>
      <xdr:rowOff>59742</xdr:rowOff>
    </xdr:from>
    <xdr:to>
      <xdr:col>4</xdr:col>
      <xdr:colOff>792190</xdr:colOff>
      <xdr:row>28</xdr:row>
      <xdr:rowOff>58107</xdr:rowOff>
    </xdr:to>
    <xdr:pic>
      <xdr:nvPicPr>
        <xdr:cNvPr id="58" name="57 Imagen" descr="PAN.wmf">
          <a:extLst>
            <a:ext uri="{FF2B5EF4-FFF2-40B4-BE49-F238E27FC236}">
              <a16:creationId xmlns:a16="http://schemas.microsoft.com/office/drawing/2014/main" id="{00000000-0008-0000-1900-00003A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39249" y="8432388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6</xdr:col>
      <xdr:colOff>192971</xdr:colOff>
      <xdr:row>25</xdr:row>
      <xdr:rowOff>55093</xdr:rowOff>
    </xdr:from>
    <xdr:to>
      <xdr:col>6</xdr:col>
      <xdr:colOff>768089</xdr:colOff>
      <xdr:row>28</xdr:row>
      <xdr:rowOff>53458</xdr:rowOff>
    </xdr:to>
    <xdr:pic>
      <xdr:nvPicPr>
        <xdr:cNvPr id="59" name="14 Imagen" descr="PRD.wmf">
          <a:extLst>
            <a:ext uri="{FF2B5EF4-FFF2-40B4-BE49-F238E27FC236}">
              <a16:creationId xmlns:a16="http://schemas.microsoft.com/office/drawing/2014/main" id="{00000000-0008-0000-19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686130" y="8427739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25</xdr:row>
      <xdr:rowOff>0</xdr:rowOff>
    </xdr:from>
    <xdr:to>
      <xdr:col>4</xdr:col>
      <xdr:colOff>909638</xdr:colOff>
      <xdr:row>27</xdr:row>
      <xdr:rowOff>164646</xdr:rowOff>
    </xdr:to>
    <xdr:sp macro="" textlink="">
      <xdr:nvSpPr>
        <xdr:cNvPr id="60" name="AutoShape 2">
          <a:extLst>
            <a:ext uri="{FF2B5EF4-FFF2-40B4-BE49-F238E27FC236}">
              <a16:creationId xmlns:a16="http://schemas.microsoft.com/office/drawing/2014/main" id="{00000000-0008-0000-19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2277725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25</xdr:row>
      <xdr:rowOff>0</xdr:rowOff>
    </xdr:from>
    <xdr:to>
      <xdr:col>4</xdr:col>
      <xdr:colOff>909638</xdr:colOff>
      <xdr:row>27</xdr:row>
      <xdr:rowOff>164646</xdr:rowOff>
    </xdr:to>
    <xdr:sp macro="" textlink="">
      <xdr:nvSpPr>
        <xdr:cNvPr id="26626" name="AutoShape 2">
          <a:extLst>
            <a:ext uri="{FF2B5EF4-FFF2-40B4-BE49-F238E27FC236}">
              <a16:creationId xmlns:a16="http://schemas.microsoft.com/office/drawing/2014/main" id="{00000000-0008-0000-1900-00000268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277225"/>
          <a:ext cx="681037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187098</xdr:colOff>
      <xdr:row>25</xdr:row>
      <xdr:rowOff>46774</xdr:rowOff>
    </xdr:from>
    <xdr:to>
      <xdr:col>5</xdr:col>
      <xdr:colOff>749328</xdr:colOff>
      <xdr:row>28</xdr:row>
      <xdr:rowOff>48383</xdr:rowOff>
    </xdr:to>
    <xdr:pic>
      <xdr:nvPicPr>
        <xdr:cNvPr id="61" name="60 Imagen" descr="PRI.wmf">
          <a:extLst>
            <a:ext uri="{FF2B5EF4-FFF2-40B4-BE49-F238E27FC236}">
              <a16:creationId xmlns:a16="http://schemas.microsoft.com/office/drawing/2014/main" id="{00000000-0008-0000-1900-00003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44766" y="8419420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25</xdr:row>
      <xdr:rowOff>0</xdr:rowOff>
    </xdr:from>
    <xdr:to>
      <xdr:col>2</xdr:col>
      <xdr:colOff>2041</xdr:colOff>
      <xdr:row>28</xdr:row>
      <xdr:rowOff>110557</xdr:rowOff>
    </xdr:to>
    <xdr:sp macro="" textlink="">
      <xdr:nvSpPr>
        <xdr:cNvPr id="26625" name="AutoShape 1">
          <a:extLst>
            <a:ext uri="{FF2B5EF4-FFF2-40B4-BE49-F238E27FC236}">
              <a16:creationId xmlns:a16="http://schemas.microsoft.com/office/drawing/2014/main" id="{00000000-0008-0000-1900-0000016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6201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4</xdr:row>
      <xdr:rowOff>81452</xdr:rowOff>
    </xdr:from>
    <xdr:to>
      <xdr:col>2</xdr:col>
      <xdr:colOff>730951</xdr:colOff>
      <xdr:row>8</xdr:row>
      <xdr:rowOff>64769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28383" y="776217"/>
          <a:ext cx="1705862" cy="655670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80</xdr:row>
      <xdr:rowOff>309562</xdr:rowOff>
    </xdr:from>
    <xdr:to>
      <xdr:col>8</xdr:col>
      <xdr:colOff>693954</xdr:colOff>
      <xdr:row>81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A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96538</xdr:colOff>
      <xdr:row>2</xdr:row>
      <xdr:rowOff>208772</xdr:rowOff>
    </xdr:from>
    <xdr:to>
      <xdr:col>0</xdr:col>
      <xdr:colOff>677047</xdr:colOff>
      <xdr:row>7</xdr:row>
      <xdr:rowOff>272</xdr:rowOff>
    </xdr:to>
    <xdr:pic>
      <xdr:nvPicPr>
        <xdr:cNvPr id="33" name="32 Imagen" descr="27.- San Dimas.wmf">
          <a:extLst>
            <a:ext uri="{FF2B5EF4-FFF2-40B4-BE49-F238E27FC236}">
              <a16:creationId xmlns:a16="http://schemas.microsoft.com/office/drawing/2014/main" id="{00000000-0008-0000-1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38" y="685022"/>
          <a:ext cx="580509" cy="688379"/>
        </a:xfrm>
        <a:prstGeom prst="rect">
          <a:avLst/>
        </a:prstGeom>
      </xdr:spPr>
    </xdr:pic>
    <xdr:clientData/>
  </xdr:twoCellAnchor>
  <xdr:twoCellAnchor editAs="oneCell">
    <xdr:from>
      <xdr:col>10</xdr:col>
      <xdr:colOff>205267</xdr:colOff>
      <xdr:row>3</xdr:row>
      <xdr:rowOff>62450</xdr:rowOff>
    </xdr:from>
    <xdr:to>
      <xdr:col>10</xdr:col>
      <xdr:colOff>770467</xdr:colOff>
      <xdr:row>6</xdr:row>
      <xdr:rowOff>98743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42458" y="783379"/>
          <a:ext cx="565200" cy="553964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3</xdr:row>
      <xdr:rowOff>66675</xdr:rowOff>
    </xdr:from>
    <xdr:to>
      <xdr:col>12</xdr:col>
      <xdr:colOff>62051</xdr:colOff>
      <xdr:row>6</xdr:row>
      <xdr:rowOff>102968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A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10</xdr:col>
      <xdr:colOff>179051</xdr:colOff>
      <xdr:row>79</xdr:row>
      <xdr:rowOff>0</xdr:rowOff>
    </xdr:from>
    <xdr:to>
      <xdr:col>10</xdr:col>
      <xdr:colOff>744251</xdr:colOff>
      <xdr:row>81</xdr:row>
      <xdr:rowOff>167911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16242" y="15695684"/>
          <a:ext cx="565200" cy="553964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79</xdr:row>
      <xdr:rowOff>0</xdr:rowOff>
    </xdr:from>
    <xdr:to>
      <xdr:col>12</xdr:col>
      <xdr:colOff>62051</xdr:colOff>
      <xdr:row>81</xdr:row>
      <xdr:rowOff>167911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1A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165943</xdr:colOff>
      <xdr:row>79</xdr:row>
      <xdr:rowOff>71189</xdr:rowOff>
    </xdr:from>
    <xdr:to>
      <xdr:col>12</xdr:col>
      <xdr:colOff>64393</xdr:colOff>
      <xdr:row>82</xdr:row>
      <xdr:rowOff>50332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12</xdr:col>
      <xdr:colOff>91385</xdr:colOff>
      <xdr:row>79</xdr:row>
      <xdr:rowOff>66675</xdr:rowOff>
    </xdr:from>
    <xdr:to>
      <xdr:col>12</xdr:col>
      <xdr:colOff>636260</xdr:colOff>
      <xdr:row>82</xdr:row>
      <xdr:rowOff>45818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A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98622" y="17469462"/>
          <a:ext cx="544875" cy="553964"/>
        </a:xfrm>
        <a:prstGeom prst="rect">
          <a:avLst/>
        </a:prstGeom>
      </xdr:spPr>
    </xdr:pic>
    <xdr:clientData/>
  </xdr:twoCellAnchor>
  <xdr:twoCellAnchor editAs="oneCell">
    <xdr:from>
      <xdr:col>6</xdr:col>
      <xdr:colOff>178923</xdr:colOff>
      <xdr:row>3</xdr:row>
      <xdr:rowOff>57727</xdr:rowOff>
    </xdr:from>
    <xdr:to>
      <xdr:col>6</xdr:col>
      <xdr:colOff>754947</xdr:colOff>
      <xdr:row>6</xdr:row>
      <xdr:rowOff>108019</xdr:rowOff>
    </xdr:to>
    <xdr:pic>
      <xdr:nvPicPr>
        <xdr:cNvPr id="42" name="11 Imagen" descr="PT.wmf">
          <a:extLst>
            <a:ext uri="{FF2B5EF4-FFF2-40B4-BE49-F238E27FC236}">
              <a16:creationId xmlns:a16="http://schemas.microsoft.com/office/drawing/2014/main" id="{00000000-0008-0000-1A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6022" y="778656"/>
          <a:ext cx="576024" cy="567963"/>
        </a:xfrm>
        <a:prstGeom prst="rect">
          <a:avLst/>
        </a:prstGeom>
      </xdr:spPr>
    </xdr:pic>
    <xdr:clientData/>
  </xdr:twoCellAnchor>
  <xdr:twoCellAnchor editAs="oneCell">
    <xdr:from>
      <xdr:col>4</xdr:col>
      <xdr:colOff>216776</xdr:colOff>
      <xdr:row>3</xdr:row>
      <xdr:rowOff>9815</xdr:rowOff>
    </xdr:from>
    <xdr:to>
      <xdr:col>4</xdr:col>
      <xdr:colOff>734735</xdr:colOff>
      <xdr:row>6</xdr:row>
      <xdr:rowOff>134522</xdr:rowOff>
    </xdr:to>
    <xdr:pic>
      <xdr:nvPicPr>
        <xdr:cNvPr id="43" name="42 Imagen" descr="C_COMUN PAN.wmf">
          <a:extLst>
            <a:ext uri="{FF2B5EF4-FFF2-40B4-BE49-F238E27FC236}">
              <a16:creationId xmlns:a16="http://schemas.microsoft.com/office/drawing/2014/main" id="{00000000-0008-0000-1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43829" y="730744"/>
          <a:ext cx="517959" cy="642378"/>
        </a:xfrm>
        <a:prstGeom prst="rect">
          <a:avLst/>
        </a:prstGeom>
      </xdr:spPr>
    </xdr:pic>
    <xdr:clientData/>
  </xdr:twoCellAnchor>
  <xdr:twoCellAnchor editAs="oneCell">
    <xdr:from>
      <xdr:col>5</xdr:col>
      <xdr:colOff>206115</xdr:colOff>
      <xdr:row>3</xdr:row>
      <xdr:rowOff>24882</xdr:rowOff>
    </xdr:from>
    <xdr:to>
      <xdr:col>5</xdr:col>
      <xdr:colOff>744698</xdr:colOff>
      <xdr:row>6</xdr:row>
      <xdr:rowOff>152397</xdr:rowOff>
    </xdr:to>
    <xdr:pic>
      <xdr:nvPicPr>
        <xdr:cNvPr id="44" name="43 Imagen" descr="Comun.wmf">
          <a:extLst>
            <a:ext uri="{FF2B5EF4-FFF2-40B4-BE49-F238E27FC236}">
              <a16:creationId xmlns:a16="http://schemas.microsoft.com/office/drawing/2014/main" id="{00000000-0008-0000-1A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68191" y="745811"/>
          <a:ext cx="538583" cy="645186"/>
        </a:xfrm>
        <a:prstGeom prst="rect">
          <a:avLst/>
        </a:prstGeom>
      </xdr:spPr>
    </xdr:pic>
    <xdr:clientData/>
  </xdr:twoCellAnchor>
  <xdr:twoCellAnchor editAs="oneCell">
    <xdr:from>
      <xdr:col>9</xdr:col>
      <xdr:colOff>188152</xdr:colOff>
      <xdr:row>3</xdr:row>
      <xdr:rowOff>75238</xdr:rowOff>
    </xdr:from>
    <xdr:to>
      <xdr:col>9</xdr:col>
      <xdr:colOff>822241</xdr:colOff>
      <xdr:row>6</xdr:row>
      <xdr:rowOff>82778</xdr:rowOff>
    </xdr:to>
    <xdr:pic>
      <xdr:nvPicPr>
        <xdr:cNvPr id="45" name="4 Imagen" descr="ES.wmf">
          <a:extLst>
            <a:ext uri="{FF2B5EF4-FFF2-40B4-BE49-F238E27FC236}">
              <a16:creationId xmlns:a16="http://schemas.microsoft.com/office/drawing/2014/main" id="{00000000-0008-0000-1A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555297" y="796167"/>
          <a:ext cx="634089" cy="525211"/>
        </a:xfrm>
        <a:prstGeom prst="rect">
          <a:avLst/>
        </a:prstGeom>
      </xdr:spPr>
    </xdr:pic>
    <xdr:clientData/>
  </xdr:twoCellAnchor>
  <xdr:twoCellAnchor editAs="oneCell">
    <xdr:from>
      <xdr:col>8</xdr:col>
      <xdr:colOff>194661</xdr:colOff>
      <xdr:row>4</xdr:row>
      <xdr:rowOff>132034</xdr:rowOff>
    </xdr:from>
    <xdr:to>
      <xdr:col>8</xdr:col>
      <xdr:colOff>828508</xdr:colOff>
      <xdr:row>5</xdr:row>
      <xdr:rowOff>72234</xdr:rowOff>
    </xdr:to>
    <xdr:pic>
      <xdr:nvPicPr>
        <xdr:cNvPr id="46" name="6 Imagen" descr="MORENA.wmf">
          <a:extLst>
            <a:ext uri="{FF2B5EF4-FFF2-40B4-BE49-F238E27FC236}">
              <a16:creationId xmlns:a16="http://schemas.microsoft.com/office/drawing/2014/main" id="{00000000-0008-0000-1A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26783" y="102773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257375</xdr:colOff>
      <xdr:row>7</xdr:row>
      <xdr:rowOff>74843</xdr:rowOff>
    </xdr:from>
    <xdr:to>
      <xdr:col>9</xdr:col>
      <xdr:colOff>162741</xdr:colOff>
      <xdr:row>10</xdr:row>
      <xdr:rowOff>134021</xdr:rowOff>
    </xdr:to>
    <xdr:pic>
      <xdr:nvPicPr>
        <xdr:cNvPr id="47" name="46 Imagen" descr="MC.wmf">
          <a:extLst>
            <a:ext uri="{FF2B5EF4-FFF2-40B4-BE49-F238E27FC236}">
              <a16:creationId xmlns:a16="http://schemas.microsoft.com/office/drawing/2014/main" id="{00000000-0008-0000-1A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011846" y="1273872"/>
          <a:ext cx="768219" cy="563443"/>
        </a:xfrm>
        <a:prstGeom prst="rect">
          <a:avLst/>
        </a:prstGeom>
      </xdr:spPr>
    </xdr:pic>
    <xdr:clientData/>
  </xdr:twoCellAnchor>
  <xdr:twoCellAnchor editAs="oneCell">
    <xdr:from>
      <xdr:col>6</xdr:col>
      <xdr:colOff>178923</xdr:colOff>
      <xdr:row>79</xdr:row>
      <xdr:rowOff>0</xdr:rowOff>
    </xdr:from>
    <xdr:to>
      <xdr:col>6</xdr:col>
      <xdr:colOff>754947</xdr:colOff>
      <xdr:row>81</xdr:row>
      <xdr:rowOff>181910</xdr:rowOff>
    </xdr:to>
    <xdr:pic>
      <xdr:nvPicPr>
        <xdr:cNvPr id="48" name="11 Imagen" descr="PT.wmf">
          <a:extLst>
            <a:ext uri="{FF2B5EF4-FFF2-40B4-BE49-F238E27FC236}">
              <a16:creationId xmlns:a16="http://schemas.microsoft.com/office/drawing/2014/main" id="{00000000-0008-0000-1A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6022" y="778656"/>
          <a:ext cx="576024" cy="567963"/>
        </a:xfrm>
        <a:prstGeom prst="rect">
          <a:avLst/>
        </a:prstGeom>
      </xdr:spPr>
    </xdr:pic>
    <xdr:clientData/>
  </xdr:twoCellAnchor>
  <xdr:twoCellAnchor editAs="oneCell">
    <xdr:from>
      <xdr:col>4</xdr:col>
      <xdr:colOff>221146</xdr:colOff>
      <xdr:row>79</xdr:row>
      <xdr:rowOff>0</xdr:rowOff>
    </xdr:from>
    <xdr:to>
      <xdr:col>4</xdr:col>
      <xdr:colOff>739105</xdr:colOff>
      <xdr:row>82</xdr:row>
      <xdr:rowOff>65825</xdr:rowOff>
    </xdr:to>
    <xdr:pic>
      <xdr:nvPicPr>
        <xdr:cNvPr id="49" name="48 Imagen" descr="C_COMUN PAN.wmf">
          <a:extLst>
            <a:ext uri="{FF2B5EF4-FFF2-40B4-BE49-F238E27FC236}">
              <a16:creationId xmlns:a16="http://schemas.microsoft.com/office/drawing/2014/main" id="{00000000-0008-0000-1A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48199" y="15656157"/>
          <a:ext cx="517959" cy="642378"/>
        </a:xfrm>
        <a:prstGeom prst="rect">
          <a:avLst/>
        </a:prstGeom>
      </xdr:spPr>
    </xdr:pic>
    <xdr:clientData/>
  </xdr:twoCellAnchor>
  <xdr:twoCellAnchor editAs="oneCell">
    <xdr:from>
      <xdr:col>5</xdr:col>
      <xdr:colOff>227962</xdr:colOff>
      <xdr:row>79</xdr:row>
      <xdr:rowOff>0</xdr:rowOff>
    </xdr:from>
    <xdr:to>
      <xdr:col>5</xdr:col>
      <xdr:colOff>766545</xdr:colOff>
      <xdr:row>82</xdr:row>
      <xdr:rowOff>68633</xdr:rowOff>
    </xdr:to>
    <xdr:pic>
      <xdr:nvPicPr>
        <xdr:cNvPr id="50" name="49 Imagen" descr="Comun.wmf">
          <a:extLst>
            <a:ext uri="{FF2B5EF4-FFF2-40B4-BE49-F238E27FC236}">
              <a16:creationId xmlns:a16="http://schemas.microsoft.com/office/drawing/2014/main" id="{00000000-0008-0000-1A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0038" y="737073"/>
          <a:ext cx="538583" cy="645186"/>
        </a:xfrm>
        <a:prstGeom prst="rect">
          <a:avLst/>
        </a:prstGeom>
      </xdr:spPr>
    </xdr:pic>
    <xdr:clientData/>
  </xdr:twoCellAnchor>
  <xdr:twoCellAnchor editAs="oneCell">
    <xdr:from>
      <xdr:col>9</xdr:col>
      <xdr:colOff>188152</xdr:colOff>
      <xdr:row>79</xdr:row>
      <xdr:rowOff>0</xdr:rowOff>
    </xdr:from>
    <xdr:to>
      <xdr:col>9</xdr:col>
      <xdr:colOff>822241</xdr:colOff>
      <xdr:row>81</xdr:row>
      <xdr:rowOff>139158</xdr:rowOff>
    </xdr:to>
    <xdr:pic>
      <xdr:nvPicPr>
        <xdr:cNvPr id="51" name="4 Imagen" descr="ES.wmf">
          <a:extLst>
            <a:ext uri="{FF2B5EF4-FFF2-40B4-BE49-F238E27FC236}">
              <a16:creationId xmlns:a16="http://schemas.microsoft.com/office/drawing/2014/main" id="{00000000-0008-0000-1A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9490320" y="796167"/>
          <a:ext cx="634089" cy="525211"/>
        </a:xfrm>
        <a:prstGeom prst="rect">
          <a:avLst/>
        </a:prstGeom>
      </xdr:spPr>
    </xdr:pic>
    <xdr:clientData/>
  </xdr:twoCellAnchor>
  <xdr:twoCellAnchor editAs="oneCell">
    <xdr:from>
      <xdr:col>8</xdr:col>
      <xdr:colOff>194661</xdr:colOff>
      <xdr:row>79</xdr:row>
      <xdr:rowOff>0</xdr:rowOff>
    </xdr:from>
    <xdr:to>
      <xdr:col>8</xdr:col>
      <xdr:colOff>828508</xdr:colOff>
      <xdr:row>79</xdr:row>
      <xdr:rowOff>108186</xdr:rowOff>
    </xdr:to>
    <xdr:pic>
      <xdr:nvPicPr>
        <xdr:cNvPr id="52" name="6 Imagen" descr="MORENA.wmf">
          <a:extLst>
            <a:ext uri="{FF2B5EF4-FFF2-40B4-BE49-F238E27FC236}">
              <a16:creationId xmlns:a16="http://schemas.microsoft.com/office/drawing/2014/main" id="{00000000-0008-0000-1A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61806" y="102773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100493</xdr:colOff>
      <xdr:row>79</xdr:row>
      <xdr:rowOff>0</xdr:rowOff>
    </xdr:from>
    <xdr:to>
      <xdr:col>7</xdr:col>
      <xdr:colOff>868712</xdr:colOff>
      <xdr:row>82</xdr:row>
      <xdr:rowOff>296</xdr:rowOff>
    </xdr:to>
    <xdr:pic>
      <xdr:nvPicPr>
        <xdr:cNvPr id="53" name="52 Imagen" descr="MC.wmf">
          <a:extLst>
            <a:ext uri="{FF2B5EF4-FFF2-40B4-BE49-F238E27FC236}">
              <a16:creationId xmlns:a16="http://schemas.microsoft.com/office/drawing/2014/main" id="{00000000-0008-0000-1A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32615" y="773360"/>
          <a:ext cx="770481" cy="576849"/>
        </a:xfrm>
        <a:prstGeom prst="rect">
          <a:avLst/>
        </a:prstGeom>
      </xdr:spPr>
    </xdr:pic>
    <xdr:clientData/>
  </xdr:twoCellAnchor>
  <xdr:twoCellAnchor editAs="oneCell">
    <xdr:from>
      <xdr:col>10</xdr:col>
      <xdr:colOff>157567</xdr:colOff>
      <xdr:row>79</xdr:row>
      <xdr:rowOff>79607</xdr:rowOff>
    </xdr:from>
    <xdr:to>
      <xdr:col>10</xdr:col>
      <xdr:colOff>791656</xdr:colOff>
      <xdr:row>82</xdr:row>
      <xdr:rowOff>29997</xdr:rowOff>
    </xdr:to>
    <xdr:pic>
      <xdr:nvPicPr>
        <xdr:cNvPr id="54" name="4 Imagen" descr="ES.wmf">
          <a:extLst>
            <a:ext uri="{FF2B5EF4-FFF2-40B4-BE49-F238E27FC236}">
              <a16:creationId xmlns:a16="http://schemas.microsoft.com/office/drawing/2014/main" id="{00000000-0008-0000-1A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394758" y="17482394"/>
          <a:ext cx="634089" cy="525211"/>
        </a:xfrm>
        <a:prstGeom prst="rect">
          <a:avLst/>
        </a:prstGeom>
      </xdr:spPr>
    </xdr:pic>
    <xdr:clientData/>
  </xdr:twoCellAnchor>
  <xdr:twoCellAnchor editAs="oneCell">
    <xdr:from>
      <xdr:col>9</xdr:col>
      <xdr:colOff>150969</xdr:colOff>
      <xdr:row>80</xdr:row>
      <xdr:rowOff>132034</xdr:rowOff>
    </xdr:from>
    <xdr:to>
      <xdr:col>9</xdr:col>
      <xdr:colOff>784816</xdr:colOff>
      <xdr:row>81</xdr:row>
      <xdr:rowOff>53184</xdr:rowOff>
    </xdr:to>
    <xdr:pic>
      <xdr:nvPicPr>
        <xdr:cNvPr id="55" name="6 Imagen" descr="MORENA.wmf">
          <a:extLst>
            <a:ext uri="{FF2B5EF4-FFF2-40B4-BE49-F238E27FC236}">
              <a16:creationId xmlns:a16="http://schemas.microsoft.com/office/drawing/2014/main" id="{00000000-0008-0000-1A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53137" y="1770959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100493</xdr:colOff>
      <xdr:row>79</xdr:row>
      <xdr:rowOff>52431</xdr:rowOff>
    </xdr:from>
    <xdr:to>
      <xdr:col>9</xdr:col>
      <xdr:colOff>5860</xdr:colOff>
      <xdr:row>82</xdr:row>
      <xdr:rowOff>54459</xdr:rowOff>
    </xdr:to>
    <xdr:pic>
      <xdr:nvPicPr>
        <xdr:cNvPr id="56" name="55 Imagen" descr="MC.wmf">
          <a:extLst>
            <a:ext uri="{FF2B5EF4-FFF2-40B4-BE49-F238E27FC236}">
              <a16:creationId xmlns:a16="http://schemas.microsoft.com/office/drawing/2014/main" id="{00000000-0008-0000-1A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32615" y="15685665"/>
          <a:ext cx="770481" cy="576849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80</xdr:row>
      <xdr:rowOff>309562</xdr:rowOff>
    </xdr:from>
    <xdr:to>
      <xdr:col>7</xdr:col>
      <xdr:colOff>693954</xdr:colOff>
      <xdr:row>81</xdr:row>
      <xdr:rowOff>6874</xdr:rowOff>
    </xdr:to>
    <xdr:pic>
      <xdr:nvPicPr>
        <xdr:cNvPr id="57" name="6 Imagen" descr="MORENA.wmf">
          <a:extLst>
            <a:ext uri="{FF2B5EF4-FFF2-40B4-BE49-F238E27FC236}">
              <a16:creationId xmlns:a16="http://schemas.microsoft.com/office/drawing/2014/main" id="{00000000-0008-0000-1A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484845" y="12830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175174</xdr:colOff>
      <xdr:row>79</xdr:row>
      <xdr:rowOff>44850</xdr:rowOff>
    </xdr:from>
    <xdr:to>
      <xdr:col>5</xdr:col>
      <xdr:colOff>750292</xdr:colOff>
      <xdr:row>82</xdr:row>
      <xdr:rowOff>43215</xdr:rowOff>
    </xdr:to>
    <xdr:pic>
      <xdr:nvPicPr>
        <xdr:cNvPr id="58" name="7 Imagen" descr="PVEM.wmf">
          <a:extLst>
            <a:ext uri="{FF2B5EF4-FFF2-40B4-BE49-F238E27FC236}">
              <a16:creationId xmlns:a16="http://schemas.microsoft.com/office/drawing/2014/main" id="{00000000-0008-0000-1A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02227" y="17447637"/>
          <a:ext cx="575118" cy="573186"/>
        </a:xfrm>
        <a:prstGeom prst="rect">
          <a:avLst/>
        </a:prstGeom>
      </xdr:spPr>
    </xdr:pic>
    <xdr:clientData/>
  </xdr:twoCellAnchor>
  <xdr:twoCellAnchor editAs="oneCell">
    <xdr:from>
      <xdr:col>6</xdr:col>
      <xdr:colOff>175146</xdr:colOff>
      <xdr:row>79</xdr:row>
      <xdr:rowOff>62963</xdr:rowOff>
    </xdr:from>
    <xdr:to>
      <xdr:col>6</xdr:col>
      <xdr:colOff>750264</xdr:colOff>
      <xdr:row>82</xdr:row>
      <xdr:rowOff>61328</xdr:rowOff>
    </xdr:to>
    <xdr:pic>
      <xdr:nvPicPr>
        <xdr:cNvPr id="59" name="9 Imagen" descr="PNA.wmf">
          <a:extLst>
            <a:ext uri="{FF2B5EF4-FFF2-40B4-BE49-F238E27FC236}">
              <a16:creationId xmlns:a16="http://schemas.microsoft.com/office/drawing/2014/main" id="{00000000-0008-0000-1A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66434" y="1240736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4</xdr:col>
      <xdr:colOff>178773</xdr:colOff>
      <xdr:row>79</xdr:row>
      <xdr:rowOff>56710</xdr:rowOff>
    </xdr:from>
    <xdr:to>
      <xdr:col>4</xdr:col>
      <xdr:colOff>753891</xdr:colOff>
      <xdr:row>82</xdr:row>
      <xdr:rowOff>55075</xdr:rowOff>
    </xdr:to>
    <xdr:pic>
      <xdr:nvPicPr>
        <xdr:cNvPr id="60" name="11 Imagen" descr="PT.wmf">
          <a:extLst>
            <a:ext uri="{FF2B5EF4-FFF2-40B4-BE49-F238E27FC236}">
              <a16:creationId xmlns:a16="http://schemas.microsoft.com/office/drawing/2014/main" id="{00000000-0008-0000-1A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740849" y="17459497"/>
          <a:ext cx="575118" cy="573186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79</xdr:row>
      <xdr:rowOff>63528</xdr:rowOff>
    </xdr:from>
    <xdr:to>
      <xdr:col>2</xdr:col>
      <xdr:colOff>1217363</xdr:colOff>
      <xdr:row>82</xdr:row>
      <xdr:rowOff>61893</xdr:rowOff>
    </xdr:to>
    <xdr:pic>
      <xdr:nvPicPr>
        <xdr:cNvPr id="61" name="13 Imagen" descr="PRI.wmf">
          <a:extLst>
            <a:ext uri="{FF2B5EF4-FFF2-40B4-BE49-F238E27FC236}">
              <a16:creationId xmlns:a16="http://schemas.microsoft.com/office/drawing/2014/main" id="{00000000-0008-0000-1A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85505" y="12407928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169318</xdr:colOff>
      <xdr:row>79</xdr:row>
      <xdr:rowOff>56842</xdr:rowOff>
    </xdr:from>
    <xdr:to>
      <xdr:col>7</xdr:col>
      <xdr:colOff>745318</xdr:colOff>
      <xdr:row>82</xdr:row>
      <xdr:rowOff>55207</xdr:rowOff>
    </xdr:to>
    <xdr:pic>
      <xdr:nvPicPr>
        <xdr:cNvPr id="62" name="61 Imagen" descr="PD.wmf">
          <a:extLst>
            <a:ext uri="{FF2B5EF4-FFF2-40B4-BE49-F238E27FC236}">
              <a16:creationId xmlns:a16="http://schemas.microsoft.com/office/drawing/2014/main" id="{00000000-0008-0000-1A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601440" y="17459629"/>
          <a:ext cx="576000" cy="573186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79</xdr:row>
      <xdr:rowOff>42733</xdr:rowOff>
    </xdr:from>
    <xdr:to>
      <xdr:col>1</xdr:col>
      <xdr:colOff>843217</xdr:colOff>
      <xdr:row>82</xdr:row>
      <xdr:rowOff>41098</xdr:rowOff>
    </xdr:to>
    <xdr:pic>
      <xdr:nvPicPr>
        <xdr:cNvPr id="63" name="62 Imagen" descr="PAN.wmf">
          <a:extLst>
            <a:ext uri="{FF2B5EF4-FFF2-40B4-BE49-F238E27FC236}">
              <a16:creationId xmlns:a16="http://schemas.microsoft.com/office/drawing/2014/main" id="{00000000-0008-0000-1A00-00003F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3437" y="1238713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201476</xdr:colOff>
      <xdr:row>79</xdr:row>
      <xdr:rowOff>55093</xdr:rowOff>
    </xdr:from>
    <xdr:to>
      <xdr:col>3</xdr:col>
      <xdr:colOff>776594</xdr:colOff>
      <xdr:row>82</xdr:row>
      <xdr:rowOff>53458</xdr:rowOff>
    </xdr:to>
    <xdr:pic>
      <xdr:nvPicPr>
        <xdr:cNvPr id="64" name="14 Imagen" descr="PRD.wmf">
          <a:extLst>
            <a:ext uri="{FF2B5EF4-FFF2-40B4-BE49-F238E27FC236}">
              <a16:creationId xmlns:a16="http://schemas.microsoft.com/office/drawing/2014/main" id="{00000000-0008-0000-1A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97176" y="1239949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79</xdr:row>
      <xdr:rowOff>0</xdr:rowOff>
    </xdr:from>
    <xdr:to>
      <xdr:col>1</xdr:col>
      <xdr:colOff>909638</xdr:colOff>
      <xdr:row>81</xdr:row>
      <xdr:rowOff>158461</xdr:rowOff>
    </xdr:to>
    <xdr:sp macro="" textlink="">
      <xdr:nvSpPr>
        <xdr:cNvPr id="65" name="AutoShape 2">
          <a:extLst>
            <a:ext uri="{FF2B5EF4-FFF2-40B4-BE49-F238E27FC236}">
              <a16:creationId xmlns:a16="http://schemas.microsoft.com/office/drawing/2014/main" id="{00000000-0008-0000-1A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2277725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79</xdr:row>
      <xdr:rowOff>0</xdr:rowOff>
    </xdr:from>
    <xdr:to>
      <xdr:col>1</xdr:col>
      <xdr:colOff>909638</xdr:colOff>
      <xdr:row>81</xdr:row>
      <xdr:rowOff>148936</xdr:rowOff>
    </xdr:to>
    <xdr:sp macro="" textlink="">
      <xdr:nvSpPr>
        <xdr:cNvPr id="27650" name="AutoShape 2">
          <a:extLst>
            <a:ext uri="{FF2B5EF4-FFF2-40B4-BE49-F238E27FC236}">
              <a16:creationId xmlns:a16="http://schemas.microsoft.com/office/drawing/2014/main" id="{00000000-0008-0000-1A00-0000026C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449800"/>
          <a:ext cx="681037" cy="538163"/>
        </a:xfrm>
        <a:prstGeom prst="rect">
          <a:avLst/>
        </a:prstGeom>
        <a:noFill/>
      </xdr:spPr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105111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B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29</xdr:row>
      <xdr:rowOff>309562</xdr:rowOff>
    </xdr:from>
    <xdr:to>
      <xdr:col>7</xdr:col>
      <xdr:colOff>693954</xdr:colOff>
      <xdr:row>30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46339</xdr:colOff>
      <xdr:row>2</xdr:row>
      <xdr:rowOff>236838</xdr:rowOff>
    </xdr:from>
    <xdr:to>
      <xdr:col>1</xdr:col>
      <xdr:colOff>3258</xdr:colOff>
      <xdr:row>6</xdr:row>
      <xdr:rowOff>106600</xdr:rowOff>
    </xdr:to>
    <xdr:pic>
      <xdr:nvPicPr>
        <xdr:cNvPr id="34" name="33 Imagen" descr="12.- Indé.wmf">
          <a:extLst>
            <a:ext uri="{FF2B5EF4-FFF2-40B4-BE49-F238E27FC236}">
              <a16:creationId xmlns:a16="http://schemas.microsoft.com/office/drawing/2014/main" id="{00000000-0008-0000-1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39" y="713088"/>
          <a:ext cx="688303" cy="684021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3</xdr:row>
      <xdr:rowOff>71189</xdr:rowOff>
    </xdr:from>
    <xdr:to>
      <xdr:col>10</xdr:col>
      <xdr:colOff>731143</xdr:colOff>
      <xdr:row>6</xdr:row>
      <xdr:rowOff>50332</xdr:rowOff>
    </xdr:to>
    <xdr:pic>
      <xdr:nvPicPr>
        <xdr:cNvPr id="33" name="32 Imagen" descr="NOREG.wmf">
          <a:extLst>
            <a:ext uri="{FF2B5EF4-FFF2-40B4-BE49-F238E27FC236}">
              <a16:creationId xmlns:a16="http://schemas.microsoft.com/office/drawing/2014/main" id="{00000000-0008-0000-1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3</xdr:row>
      <xdr:rowOff>66675</xdr:rowOff>
    </xdr:from>
    <xdr:to>
      <xdr:col>12</xdr:col>
      <xdr:colOff>62051</xdr:colOff>
      <xdr:row>6</xdr:row>
      <xdr:rowOff>45818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B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10</xdr:col>
      <xdr:colOff>187205</xdr:colOff>
      <xdr:row>28</xdr:row>
      <xdr:rowOff>0</xdr:rowOff>
    </xdr:from>
    <xdr:to>
      <xdr:col>10</xdr:col>
      <xdr:colOff>752405</xdr:colOff>
      <xdr:row>30</xdr:row>
      <xdr:rowOff>177807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1B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422328" y="7227697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28</xdr:row>
      <xdr:rowOff>0</xdr:rowOff>
    </xdr:from>
    <xdr:to>
      <xdr:col>12</xdr:col>
      <xdr:colOff>62051</xdr:colOff>
      <xdr:row>30</xdr:row>
      <xdr:rowOff>177807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1B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187204</xdr:colOff>
      <xdr:row>28</xdr:row>
      <xdr:rowOff>62684</xdr:rowOff>
    </xdr:from>
    <xdr:to>
      <xdr:col>12</xdr:col>
      <xdr:colOff>85654</xdr:colOff>
      <xdr:row>31</xdr:row>
      <xdr:rowOff>41827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57818" y="900938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89357</xdr:colOff>
      <xdr:row>28</xdr:row>
      <xdr:rowOff>66675</xdr:rowOff>
    </xdr:from>
    <xdr:to>
      <xdr:col>12</xdr:col>
      <xdr:colOff>634232</xdr:colOff>
      <xdr:row>31</xdr:row>
      <xdr:rowOff>45818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B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95462" y="9013371"/>
          <a:ext cx="544875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150969</xdr:colOff>
      <xdr:row>28</xdr:row>
      <xdr:rowOff>0</xdr:rowOff>
    </xdr:from>
    <xdr:to>
      <xdr:col>9</xdr:col>
      <xdr:colOff>784816</xdr:colOff>
      <xdr:row>28</xdr:row>
      <xdr:rowOff>114371</xdr:rowOff>
    </xdr:to>
    <xdr:pic>
      <xdr:nvPicPr>
        <xdr:cNvPr id="42" name="6 Imagen" descr="MORENA.wmf">
          <a:extLst>
            <a:ext uri="{FF2B5EF4-FFF2-40B4-BE49-F238E27FC236}">
              <a16:creationId xmlns:a16="http://schemas.microsoft.com/office/drawing/2014/main" id="{00000000-0008-0000-1B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5110" y="747138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175174</xdr:colOff>
      <xdr:row>28</xdr:row>
      <xdr:rowOff>0</xdr:rowOff>
    </xdr:from>
    <xdr:to>
      <xdr:col>7</xdr:col>
      <xdr:colOff>750292</xdr:colOff>
      <xdr:row>31</xdr:row>
      <xdr:rowOff>6529</xdr:rowOff>
    </xdr:to>
    <xdr:pic>
      <xdr:nvPicPr>
        <xdr:cNvPr id="43" name="7 Imagen" descr="PVEM.wmf">
          <a:extLst>
            <a:ext uri="{FF2B5EF4-FFF2-40B4-BE49-F238E27FC236}">
              <a16:creationId xmlns:a16="http://schemas.microsoft.com/office/drawing/2014/main" id="{00000000-0008-0000-1B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99562" y="17561325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8</xdr:col>
      <xdr:colOff>175146</xdr:colOff>
      <xdr:row>28</xdr:row>
      <xdr:rowOff>0</xdr:rowOff>
    </xdr:from>
    <xdr:to>
      <xdr:col>8</xdr:col>
      <xdr:colOff>750264</xdr:colOff>
      <xdr:row>31</xdr:row>
      <xdr:rowOff>6529</xdr:rowOff>
    </xdr:to>
    <xdr:pic>
      <xdr:nvPicPr>
        <xdr:cNvPr id="44" name="9 Imagen" descr="PNA.wmf">
          <a:extLst>
            <a:ext uri="{FF2B5EF4-FFF2-40B4-BE49-F238E27FC236}">
              <a16:creationId xmlns:a16="http://schemas.microsoft.com/office/drawing/2014/main" id="{00000000-0008-0000-1B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66434" y="1757943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6</xdr:col>
      <xdr:colOff>178773</xdr:colOff>
      <xdr:row>28</xdr:row>
      <xdr:rowOff>0</xdr:rowOff>
    </xdr:from>
    <xdr:to>
      <xdr:col>6</xdr:col>
      <xdr:colOff>753891</xdr:colOff>
      <xdr:row>31</xdr:row>
      <xdr:rowOff>6529</xdr:rowOff>
    </xdr:to>
    <xdr:pic>
      <xdr:nvPicPr>
        <xdr:cNvPr id="45" name="11 Imagen" descr="PT.wmf">
          <a:extLst>
            <a:ext uri="{FF2B5EF4-FFF2-40B4-BE49-F238E27FC236}">
              <a16:creationId xmlns:a16="http://schemas.microsoft.com/office/drawing/2014/main" id="{00000000-0008-0000-1B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736611" y="17573185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5</xdr:col>
      <xdr:colOff>178594</xdr:colOff>
      <xdr:row>28</xdr:row>
      <xdr:rowOff>0</xdr:rowOff>
    </xdr:from>
    <xdr:to>
      <xdr:col>5</xdr:col>
      <xdr:colOff>753540</xdr:colOff>
      <xdr:row>31</xdr:row>
      <xdr:rowOff>6959</xdr:rowOff>
    </xdr:to>
    <xdr:pic>
      <xdr:nvPicPr>
        <xdr:cNvPr id="47" name="13 Imagen" descr="PRI.wmf">
          <a:extLst>
            <a:ext uri="{FF2B5EF4-FFF2-40B4-BE49-F238E27FC236}">
              <a16:creationId xmlns:a16="http://schemas.microsoft.com/office/drawing/2014/main" id="{00000000-0008-0000-1B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36262" y="7216039"/>
          <a:ext cx="574946" cy="573186"/>
        </a:xfrm>
        <a:prstGeom prst="rect">
          <a:avLst/>
        </a:prstGeom>
      </xdr:spPr>
    </xdr:pic>
    <xdr:clientData/>
  </xdr:twoCellAnchor>
  <xdr:twoCellAnchor editAs="oneCell">
    <xdr:from>
      <xdr:col>4</xdr:col>
      <xdr:colOff>225367</xdr:colOff>
      <xdr:row>28</xdr:row>
      <xdr:rowOff>0</xdr:rowOff>
    </xdr:from>
    <xdr:to>
      <xdr:col>4</xdr:col>
      <xdr:colOff>743326</xdr:colOff>
      <xdr:row>31</xdr:row>
      <xdr:rowOff>76151</xdr:rowOff>
    </xdr:to>
    <xdr:pic>
      <xdr:nvPicPr>
        <xdr:cNvPr id="48" name="47 Imagen" descr="C_COMUN PAN.wmf">
          <a:extLst>
            <a:ext uri="{FF2B5EF4-FFF2-40B4-BE49-F238E27FC236}">
              <a16:creationId xmlns:a16="http://schemas.microsoft.com/office/drawing/2014/main" id="{00000000-0008-0000-1B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47544" y="7173517"/>
          <a:ext cx="517959" cy="642378"/>
        </a:xfrm>
        <a:prstGeom prst="rect">
          <a:avLst/>
        </a:prstGeom>
      </xdr:spPr>
    </xdr:pic>
    <xdr:clientData/>
  </xdr:twoCellAnchor>
  <xdr:twoCellAnchor editAs="oneCell">
    <xdr:from>
      <xdr:col>9</xdr:col>
      <xdr:colOff>150969</xdr:colOff>
      <xdr:row>4</xdr:row>
      <xdr:rowOff>132034</xdr:rowOff>
    </xdr:from>
    <xdr:to>
      <xdr:col>9</xdr:col>
      <xdr:colOff>784816</xdr:colOff>
      <xdr:row>5</xdr:row>
      <xdr:rowOff>53184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1B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50601" y="747138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183678</xdr:colOff>
      <xdr:row>3</xdr:row>
      <xdr:rowOff>61859</xdr:rowOff>
    </xdr:from>
    <xdr:to>
      <xdr:col>7</xdr:col>
      <xdr:colOff>758796</xdr:colOff>
      <xdr:row>6</xdr:row>
      <xdr:rowOff>60224</xdr:rowOff>
    </xdr:to>
    <xdr:pic>
      <xdr:nvPicPr>
        <xdr:cNvPr id="50" name="7 Imagen" descr="PVEM.wmf">
          <a:extLst>
            <a:ext uri="{FF2B5EF4-FFF2-40B4-BE49-F238E27FC236}">
              <a16:creationId xmlns:a16="http://schemas.microsoft.com/office/drawing/2014/main" id="{00000000-0008-0000-1B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6837" y="776234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8</xdr:col>
      <xdr:colOff>175146</xdr:colOff>
      <xdr:row>3</xdr:row>
      <xdr:rowOff>45954</xdr:rowOff>
    </xdr:from>
    <xdr:to>
      <xdr:col>8</xdr:col>
      <xdr:colOff>750264</xdr:colOff>
      <xdr:row>6</xdr:row>
      <xdr:rowOff>44319</xdr:rowOff>
    </xdr:to>
    <xdr:pic>
      <xdr:nvPicPr>
        <xdr:cNvPr id="51" name="9 Imagen" descr="PNA.wmf">
          <a:extLst>
            <a:ext uri="{FF2B5EF4-FFF2-40B4-BE49-F238E27FC236}">
              <a16:creationId xmlns:a16="http://schemas.microsoft.com/office/drawing/2014/main" id="{00000000-0008-0000-1B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539287" y="760329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178773</xdr:colOff>
      <xdr:row>3</xdr:row>
      <xdr:rowOff>56710</xdr:rowOff>
    </xdr:from>
    <xdr:to>
      <xdr:col>6</xdr:col>
      <xdr:colOff>753891</xdr:colOff>
      <xdr:row>6</xdr:row>
      <xdr:rowOff>55075</xdr:rowOff>
    </xdr:to>
    <xdr:pic>
      <xdr:nvPicPr>
        <xdr:cNvPr id="52" name="11 Imagen" descr="PT.wmf">
          <a:extLst>
            <a:ext uri="{FF2B5EF4-FFF2-40B4-BE49-F238E27FC236}">
              <a16:creationId xmlns:a16="http://schemas.microsoft.com/office/drawing/2014/main" id="{00000000-0008-0000-1B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07423" y="7221722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5</xdr:col>
      <xdr:colOff>178594</xdr:colOff>
      <xdr:row>3</xdr:row>
      <xdr:rowOff>51027</xdr:rowOff>
    </xdr:from>
    <xdr:to>
      <xdr:col>5</xdr:col>
      <xdr:colOff>753540</xdr:colOff>
      <xdr:row>6</xdr:row>
      <xdr:rowOff>49822</xdr:rowOff>
    </xdr:to>
    <xdr:pic>
      <xdr:nvPicPr>
        <xdr:cNvPr id="53" name="13 Imagen" descr="PRI.wmf">
          <a:extLst>
            <a:ext uri="{FF2B5EF4-FFF2-40B4-BE49-F238E27FC236}">
              <a16:creationId xmlns:a16="http://schemas.microsoft.com/office/drawing/2014/main" id="{00000000-0008-0000-1B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36262" y="7216039"/>
          <a:ext cx="574946" cy="573186"/>
        </a:xfrm>
        <a:prstGeom prst="rect">
          <a:avLst/>
        </a:prstGeom>
      </xdr:spPr>
    </xdr:pic>
    <xdr:clientData/>
  </xdr:twoCellAnchor>
  <xdr:twoCellAnchor editAs="oneCell">
    <xdr:from>
      <xdr:col>4</xdr:col>
      <xdr:colOff>216862</xdr:colOff>
      <xdr:row>3</xdr:row>
      <xdr:rowOff>25514</xdr:rowOff>
    </xdr:from>
    <xdr:to>
      <xdr:col>4</xdr:col>
      <xdr:colOff>734821</xdr:colOff>
      <xdr:row>6</xdr:row>
      <xdr:rowOff>93501</xdr:rowOff>
    </xdr:to>
    <xdr:pic>
      <xdr:nvPicPr>
        <xdr:cNvPr id="54" name="53 Imagen" descr="C_COMUN PAN.wmf">
          <a:extLst>
            <a:ext uri="{FF2B5EF4-FFF2-40B4-BE49-F238E27FC236}">
              <a16:creationId xmlns:a16="http://schemas.microsoft.com/office/drawing/2014/main" id="{00000000-0008-0000-1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39039" y="739889"/>
          <a:ext cx="517959" cy="642379"/>
        </a:xfrm>
        <a:prstGeom prst="rect">
          <a:avLst/>
        </a:prstGeom>
      </xdr:spPr>
    </xdr:pic>
    <xdr:clientData/>
  </xdr:twoCellAnchor>
  <xdr:twoCellAnchor editAs="oneCell">
    <xdr:from>
      <xdr:col>10</xdr:col>
      <xdr:colOff>150969</xdr:colOff>
      <xdr:row>29</xdr:row>
      <xdr:rowOff>132034</xdr:rowOff>
    </xdr:from>
    <xdr:to>
      <xdr:col>10</xdr:col>
      <xdr:colOff>784816</xdr:colOff>
      <xdr:row>30</xdr:row>
      <xdr:rowOff>53184</xdr:rowOff>
    </xdr:to>
    <xdr:pic>
      <xdr:nvPicPr>
        <xdr:cNvPr id="55" name="6 Imagen" descr="MORENA.wmf">
          <a:extLst>
            <a:ext uri="{FF2B5EF4-FFF2-40B4-BE49-F238E27FC236}">
              <a16:creationId xmlns:a16="http://schemas.microsoft.com/office/drawing/2014/main" id="{00000000-0008-0000-1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50601" y="747138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166670</xdr:colOff>
      <xdr:row>28</xdr:row>
      <xdr:rowOff>57607</xdr:rowOff>
    </xdr:from>
    <xdr:to>
      <xdr:col>8</xdr:col>
      <xdr:colOff>741788</xdr:colOff>
      <xdr:row>31</xdr:row>
      <xdr:rowOff>55972</xdr:rowOff>
    </xdr:to>
    <xdr:pic>
      <xdr:nvPicPr>
        <xdr:cNvPr id="56" name="7 Imagen" descr="PVEM.wmf">
          <a:extLst>
            <a:ext uri="{FF2B5EF4-FFF2-40B4-BE49-F238E27FC236}">
              <a16:creationId xmlns:a16="http://schemas.microsoft.com/office/drawing/2014/main" id="{00000000-0008-0000-1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595320" y="9004303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9</xdr:col>
      <xdr:colOff>175146</xdr:colOff>
      <xdr:row>28</xdr:row>
      <xdr:rowOff>45955</xdr:rowOff>
    </xdr:from>
    <xdr:to>
      <xdr:col>9</xdr:col>
      <xdr:colOff>750264</xdr:colOff>
      <xdr:row>31</xdr:row>
      <xdr:rowOff>44320</xdr:rowOff>
    </xdr:to>
    <xdr:pic>
      <xdr:nvPicPr>
        <xdr:cNvPr id="57" name="9 Imagen" descr="PNA.wmf">
          <a:extLst>
            <a:ext uri="{FF2B5EF4-FFF2-40B4-BE49-F238E27FC236}">
              <a16:creationId xmlns:a16="http://schemas.microsoft.com/office/drawing/2014/main" id="{00000000-0008-0000-1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474778" y="8992651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7</xdr:col>
      <xdr:colOff>178773</xdr:colOff>
      <xdr:row>28</xdr:row>
      <xdr:rowOff>56710</xdr:rowOff>
    </xdr:from>
    <xdr:to>
      <xdr:col>7</xdr:col>
      <xdr:colOff>753891</xdr:colOff>
      <xdr:row>31</xdr:row>
      <xdr:rowOff>55075</xdr:rowOff>
    </xdr:to>
    <xdr:pic>
      <xdr:nvPicPr>
        <xdr:cNvPr id="58" name="11 Imagen" descr="PT.wmf">
          <a:extLst>
            <a:ext uri="{FF2B5EF4-FFF2-40B4-BE49-F238E27FC236}">
              <a16:creationId xmlns:a16="http://schemas.microsoft.com/office/drawing/2014/main" id="{00000000-0008-0000-1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07423" y="7221722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4</xdr:col>
      <xdr:colOff>183054</xdr:colOff>
      <xdr:row>28</xdr:row>
      <xdr:rowOff>51237</xdr:rowOff>
    </xdr:from>
    <xdr:to>
      <xdr:col>4</xdr:col>
      <xdr:colOff>758172</xdr:colOff>
      <xdr:row>31</xdr:row>
      <xdr:rowOff>49602</xdr:rowOff>
    </xdr:to>
    <xdr:pic>
      <xdr:nvPicPr>
        <xdr:cNvPr id="60" name="59 Imagen" descr="PAN.wmf">
          <a:extLst>
            <a:ext uri="{FF2B5EF4-FFF2-40B4-BE49-F238E27FC236}">
              <a16:creationId xmlns:a16="http://schemas.microsoft.com/office/drawing/2014/main" id="{00000000-0008-0000-1B00-00003C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05231" y="8997933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188719</xdr:colOff>
      <xdr:row>28</xdr:row>
      <xdr:rowOff>63598</xdr:rowOff>
    </xdr:from>
    <xdr:to>
      <xdr:col>6</xdr:col>
      <xdr:colOff>763837</xdr:colOff>
      <xdr:row>31</xdr:row>
      <xdr:rowOff>61963</xdr:rowOff>
    </xdr:to>
    <xdr:pic>
      <xdr:nvPicPr>
        <xdr:cNvPr id="61" name="14 Imagen" descr="PRD.wmf">
          <a:extLst>
            <a:ext uri="{FF2B5EF4-FFF2-40B4-BE49-F238E27FC236}">
              <a16:creationId xmlns:a16="http://schemas.microsoft.com/office/drawing/2014/main" id="{00000000-0008-0000-1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81878" y="9010294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28</xdr:row>
      <xdr:rowOff>0</xdr:rowOff>
    </xdr:from>
    <xdr:to>
      <xdr:col>4</xdr:col>
      <xdr:colOff>862013</xdr:colOff>
      <xdr:row>30</xdr:row>
      <xdr:rowOff>164646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1B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44980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28</xdr:row>
      <xdr:rowOff>0</xdr:rowOff>
    </xdr:from>
    <xdr:to>
      <xdr:col>4</xdr:col>
      <xdr:colOff>862013</xdr:colOff>
      <xdr:row>30</xdr:row>
      <xdr:rowOff>164646</xdr:rowOff>
    </xdr:to>
    <xdr:sp macro="" textlink="">
      <xdr:nvSpPr>
        <xdr:cNvPr id="28674" name="AutoShape 2">
          <a:extLst>
            <a:ext uri="{FF2B5EF4-FFF2-40B4-BE49-F238E27FC236}">
              <a16:creationId xmlns:a16="http://schemas.microsoft.com/office/drawing/2014/main" id="{00000000-0008-0000-1B00-0000027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848725"/>
          <a:ext cx="681037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170089</xdr:colOff>
      <xdr:row>28</xdr:row>
      <xdr:rowOff>63784</xdr:rowOff>
    </xdr:from>
    <xdr:to>
      <xdr:col>5</xdr:col>
      <xdr:colOff>745035</xdr:colOff>
      <xdr:row>31</xdr:row>
      <xdr:rowOff>62578</xdr:rowOff>
    </xdr:to>
    <xdr:pic>
      <xdr:nvPicPr>
        <xdr:cNvPr id="64" name="13 Imagen" descr="PRI.wmf">
          <a:extLst>
            <a:ext uri="{FF2B5EF4-FFF2-40B4-BE49-F238E27FC236}">
              <a16:creationId xmlns:a16="http://schemas.microsoft.com/office/drawing/2014/main" id="{00000000-0008-0000-1B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27757" y="9010480"/>
          <a:ext cx="574946" cy="573186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28</xdr:row>
      <xdr:rowOff>0</xdr:rowOff>
    </xdr:from>
    <xdr:to>
      <xdr:col>2</xdr:col>
      <xdr:colOff>2041</xdr:colOff>
      <xdr:row>31</xdr:row>
      <xdr:rowOff>110559</xdr:rowOff>
    </xdr:to>
    <xdr:sp macro="" textlink="">
      <xdr:nvSpPr>
        <xdr:cNvPr id="28673" name="AutoShape 1">
          <a:extLst>
            <a:ext uri="{FF2B5EF4-FFF2-40B4-BE49-F238E27FC236}">
              <a16:creationId xmlns:a16="http://schemas.microsoft.com/office/drawing/2014/main" id="{00000000-0008-0000-1B00-0000017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7344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995</xdr:colOff>
      <xdr:row>3</xdr:row>
      <xdr:rowOff>124161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309562</xdr:rowOff>
    </xdr:from>
    <xdr:to>
      <xdr:col>7</xdr:col>
      <xdr:colOff>633847</xdr:colOff>
      <xdr:row>51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C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34200</xdr:colOff>
      <xdr:row>2</xdr:row>
      <xdr:rowOff>224118</xdr:rowOff>
    </xdr:from>
    <xdr:to>
      <xdr:col>0</xdr:col>
      <xdr:colOff>722503</xdr:colOff>
      <xdr:row>6</xdr:row>
      <xdr:rowOff>131971</xdr:rowOff>
    </xdr:to>
    <xdr:pic>
      <xdr:nvPicPr>
        <xdr:cNvPr id="34" name="33 Imagen" descr="12.- Indé.wmf">
          <a:extLst>
            <a:ext uri="{FF2B5EF4-FFF2-40B4-BE49-F238E27FC236}">
              <a16:creationId xmlns:a16="http://schemas.microsoft.com/office/drawing/2014/main" id="{00000000-0008-0000-1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200" y="700368"/>
          <a:ext cx="688303" cy="684021"/>
        </a:xfrm>
        <a:prstGeom prst="rect">
          <a:avLst/>
        </a:prstGeom>
      </xdr:spPr>
    </xdr:pic>
    <xdr:clientData/>
  </xdr:twoCellAnchor>
  <xdr:twoCellAnchor editAs="oneCell">
    <xdr:from>
      <xdr:col>8</xdr:col>
      <xdr:colOff>328071</xdr:colOff>
      <xdr:row>3</xdr:row>
      <xdr:rowOff>71189</xdr:rowOff>
    </xdr:from>
    <xdr:to>
      <xdr:col>8</xdr:col>
      <xdr:colOff>893271</xdr:colOff>
      <xdr:row>6</xdr:row>
      <xdr:rowOff>78907</xdr:rowOff>
    </xdr:to>
    <xdr:pic>
      <xdr:nvPicPr>
        <xdr:cNvPr id="33" name="32 Imagen" descr="NOREG.wmf">
          <a:extLst>
            <a:ext uri="{FF2B5EF4-FFF2-40B4-BE49-F238E27FC236}">
              <a16:creationId xmlns:a16="http://schemas.microsoft.com/office/drawing/2014/main" id="{00000000-0008-0000-1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96010" y="785565"/>
          <a:ext cx="565200" cy="556519"/>
        </a:xfrm>
        <a:prstGeom prst="rect">
          <a:avLst/>
        </a:prstGeom>
      </xdr:spPr>
    </xdr:pic>
    <xdr:clientData/>
  </xdr:twoCellAnchor>
  <xdr:twoCellAnchor editAs="oneCell">
    <xdr:from>
      <xdr:col>9</xdr:col>
      <xdr:colOff>326396</xdr:colOff>
      <xdr:row>3</xdr:row>
      <xdr:rowOff>76808</xdr:rowOff>
    </xdr:from>
    <xdr:to>
      <xdr:col>9</xdr:col>
      <xdr:colOff>880796</xdr:colOff>
      <xdr:row>6</xdr:row>
      <xdr:rowOff>84526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C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79894" y="791184"/>
          <a:ext cx="554400" cy="556519"/>
        </a:xfrm>
        <a:prstGeom prst="rect">
          <a:avLst/>
        </a:prstGeom>
      </xdr:spPr>
    </xdr:pic>
    <xdr:clientData/>
  </xdr:twoCellAnchor>
  <xdr:twoCellAnchor editAs="oneCell">
    <xdr:from>
      <xdr:col>9</xdr:col>
      <xdr:colOff>287538</xdr:colOff>
      <xdr:row>49</xdr:row>
      <xdr:rowOff>66122</xdr:rowOff>
    </xdr:from>
    <xdr:to>
      <xdr:col>9</xdr:col>
      <xdr:colOff>852738</xdr:colOff>
      <xdr:row>52</xdr:row>
      <xdr:rowOff>45267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C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41036" y="13147798"/>
          <a:ext cx="565200" cy="556520"/>
        </a:xfrm>
        <a:prstGeom prst="rect">
          <a:avLst/>
        </a:prstGeom>
      </xdr:spPr>
    </xdr:pic>
    <xdr:clientData/>
  </xdr:twoCellAnchor>
  <xdr:twoCellAnchor editAs="oneCell">
    <xdr:from>
      <xdr:col>10</xdr:col>
      <xdr:colOff>255465</xdr:colOff>
      <xdr:row>49</xdr:row>
      <xdr:rowOff>66675</xdr:rowOff>
    </xdr:from>
    <xdr:to>
      <xdr:col>11</xdr:col>
      <xdr:colOff>162165</xdr:colOff>
      <xdr:row>52</xdr:row>
      <xdr:rowOff>45820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C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94521" y="13148351"/>
          <a:ext cx="544875" cy="556520"/>
        </a:xfrm>
        <a:prstGeom prst="rect">
          <a:avLst/>
        </a:prstGeom>
      </xdr:spPr>
    </xdr:pic>
    <xdr:clientData/>
  </xdr:twoCellAnchor>
  <xdr:twoCellAnchor editAs="oneCell">
    <xdr:from>
      <xdr:col>6</xdr:col>
      <xdr:colOff>307224</xdr:colOff>
      <xdr:row>3</xdr:row>
      <xdr:rowOff>62214</xdr:rowOff>
    </xdr:from>
    <xdr:to>
      <xdr:col>6</xdr:col>
      <xdr:colOff>883248</xdr:colOff>
      <xdr:row>6</xdr:row>
      <xdr:rowOff>83931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C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04046" y="776590"/>
          <a:ext cx="576024" cy="570518"/>
        </a:xfrm>
        <a:prstGeom prst="rect">
          <a:avLst/>
        </a:prstGeom>
      </xdr:spPr>
    </xdr:pic>
    <xdr:clientData/>
  </xdr:twoCellAnchor>
  <xdr:twoCellAnchor editAs="oneCell">
    <xdr:from>
      <xdr:col>4</xdr:col>
      <xdr:colOff>331969</xdr:colOff>
      <xdr:row>3</xdr:row>
      <xdr:rowOff>8421</xdr:rowOff>
    </xdr:from>
    <xdr:to>
      <xdr:col>4</xdr:col>
      <xdr:colOff>849928</xdr:colOff>
      <xdr:row>6</xdr:row>
      <xdr:rowOff>104553</xdr:rowOff>
    </xdr:to>
    <xdr:pic>
      <xdr:nvPicPr>
        <xdr:cNvPr id="41" name="40 Imagen" descr="C_COMUN PAN.wmf">
          <a:extLst>
            <a:ext uri="{FF2B5EF4-FFF2-40B4-BE49-F238E27FC236}">
              <a16:creationId xmlns:a16="http://schemas.microsoft.com/office/drawing/2014/main" id="{00000000-0008-0000-1C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57674" y="722797"/>
          <a:ext cx="517959" cy="644933"/>
        </a:xfrm>
        <a:prstGeom prst="rect">
          <a:avLst/>
        </a:prstGeom>
      </xdr:spPr>
    </xdr:pic>
    <xdr:clientData/>
  </xdr:twoCellAnchor>
  <xdr:twoCellAnchor editAs="oneCell">
    <xdr:from>
      <xdr:col>5</xdr:col>
      <xdr:colOff>326488</xdr:colOff>
      <xdr:row>3</xdr:row>
      <xdr:rowOff>16144</xdr:rowOff>
    </xdr:from>
    <xdr:to>
      <xdr:col>5</xdr:col>
      <xdr:colOff>865071</xdr:colOff>
      <xdr:row>6</xdr:row>
      <xdr:rowOff>115084</xdr:rowOff>
    </xdr:to>
    <xdr:pic>
      <xdr:nvPicPr>
        <xdr:cNvPr id="42" name="41 Imagen" descr="Comun.wmf">
          <a:extLst>
            <a:ext uri="{FF2B5EF4-FFF2-40B4-BE49-F238E27FC236}">
              <a16:creationId xmlns:a16="http://schemas.microsoft.com/office/drawing/2014/main" id="{00000000-0008-0000-1C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37752" y="730520"/>
          <a:ext cx="538583" cy="647741"/>
        </a:xfrm>
        <a:prstGeom prst="rect">
          <a:avLst/>
        </a:prstGeom>
      </xdr:spPr>
    </xdr:pic>
    <xdr:clientData/>
  </xdr:twoCellAnchor>
  <xdr:twoCellAnchor editAs="oneCell">
    <xdr:from>
      <xdr:col>7</xdr:col>
      <xdr:colOff>277631</xdr:colOff>
      <xdr:row>4</xdr:row>
      <xdr:rowOff>142167</xdr:rowOff>
    </xdr:from>
    <xdr:to>
      <xdr:col>7</xdr:col>
      <xdr:colOff>911478</xdr:colOff>
      <xdr:row>5</xdr:row>
      <xdr:rowOff>72842</xdr:rowOff>
    </xdr:to>
    <xdr:pic>
      <xdr:nvPicPr>
        <xdr:cNvPr id="43" name="6 Imagen" descr="MORENA.wmf">
          <a:extLst>
            <a:ext uri="{FF2B5EF4-FFF2-40B4-BE49-F238E27FC236}">
              <a16:creationId xmlns:a16="http://schemas.microsoft.com/office/drawing/2014/main" id="{00000000-0008-0000-1C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60012" y="103386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328071</xdr:colOff>
      <xdr:row>49</xdr:row>
      <xdr:rowOff>0</xdr:rowOff>
    </xdr:from>
    <xdr:to>
      <xdr:col>8</xdr:col>
      <xdr:colOff>893271</xdr:colOff>
      <xdr:row>51</xdr:row>
      <xdr:rowOff>174404</xdr:rowOff>
    </xdr:to>
    <xdr:pic>
      <xdr:nvPicPr>
        <xdr:cNvPr id="44" name="43 Imagen" descr="NOREG.wmf">
          <a:extLst>
            <a:ext uri="{FF2B5EF4-FFF2-40B4-BE49-F238E27FC236}">
              <a16:creationId xmlns:a16="http://schemas.microsoft.com/office/drawing/2014/main" id="{00000000-0008-0000-1C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96010" y="785565"/>
          <a:ext cx="565200" cy="556519"/>
        </a:xfrm>
        <a:prstGeom prst="rect">
          <a:avLst/>
        </a:prstGeom>
      </xdr:spPr>
    </xdr:pic>
    <xdr:clientData/>
  </xdr:twoCellAnchor>
  <xdr:twoCellAnchor editAs="oneCell">
    <xdr:from>
      <xdr:col>9</xdr:col>
      <xdr:colOff>321330</xdr:colOff>
      <xdr:row>49</xdr:row>
      <xdr:rowOff>0</xdr:rowOff>
    </xdr:from>
    <xdr:to>
      <xdr:col>9</xdr:col>
      <xdr:colOff>875730</xdr:colOff>
      <xdr:row>51</xdr:row>
      <xdr:rowOff>174404</xdr:rowOff>
    </xdr:to>
    <xdr:pic>
      <xdr:nvPicPr>
        <xdr:cNvPr id="45" name="44 Imagen" descr="NULOS.wmf">
          <a:extLst>
            <a:ext uri="{FF2B5EF4-FFF2-40B4-BE49-F238E27FC236}">
              <a16:creationId xmlns:a16="http://schemas.microsoft.com/office/drawing/2014/main" id="{00000000-0008-0000-1C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74828" y="11370013"/>
          <a:ext cx="554400" cy="556520"/>
        </a:xfrm>
        <a:prstGeom prst="rect">
          <a:avLst/>
        </a:prstGeom>
      </xdr:spPr>
    </xdr:pic>
    <xdr:clientData/>
  </xdr:twoCellAnchor>
  <xdr:twoCellAnchor editAs="oneCell">
    <xdr:from>
      <xdr:col>6</xdr:col>
      <xdr:colOff>307224</xdr:colOff>
      <xdr:row>49</xdr:row>
      <xdr:rowOff>0</xdr:rowOff>
    </xdr:from>
    <xdr:to>
      <xdr:col>6</xdr:col>
      <xdr:colOff>883248</xdr:colOff>
      <xdr:row>51</xdr:row>
      <xdr:rowOff>188403</xdr:rowOff>
    </xdr:to>
    <xdr:pic>
      <xdr:nvPicPr>
        <xdr:cNvPr id="46" name="11 Imagen" descr="PT.wmf">
          <a:extLst>
            <a:ext uri="{FF2B5EF4-FFF2-40B4-BE49-F238E27FC236}">
              <a16:creationId xmlns:a16="http://schemas.microsoft.com/office/drawing/2014/main" id="{00000000-0008-0000-1C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04046" y="776590"/>
          <a:ext cx="576024" cy="570518"/>
        </a:xfrm>
        <a:prstGeom prst="rect">
          <a:avLst/>
        </a:prstGeom>
      </xdr:spPr>
    </xdr:pic>
    <xdr:clientData/>
  </xdr:twoCellAnchor>
  <xdr:twoCellAnchor editAs="oneCell">
    <xdr:from>
      <xdr:col>4</xdr:col>
      <xdr:colOff>331969</xdr:colOff>
      <xdr:row>49</xdr:row>
      <xdr:rowOff>0</xdr:rowOff>
    </xdr:from>
    <xdr:to>
      <xdr:col>4</xdr:col>
      <xdr:colOff>849928</xdr:colOff>
      <xdr:row>52</xdr:row>
      <xdr:rowOff>72318</xdr:rowOff>
    </xdr:to>
    <xdr:pic>
      <xdr:nvPicPr>
        <xdr:cNvPr id="47" name="46 Imagen" descr="C_COMUN PAN.wmf">
          <a:extLst>
            <a:ext uri="{FF2B5EF4-FFF2-40B4-BE49-F238E27FC236}">
              <a16:creationId xmlns:a16="http://schemas.microsoft.com/office/drawing/2014/main" id="{00000000-0008-0000-1C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57674" y="722797"/>
          <a:ext cx="517959" cy="644933"/>
        </a:xfrm>
        <a:prstGeom prst="rect">
          <a:avLst/>
        </a:prstGeom>
      </xdr:spPr>
    </xdr:pic>
    <xdr:clientData/>
  </xdr:twoCellAnchor>
  <xdr:twoCellAnchor editAs="oneCell">
    <xdr:from>
      <xdr:col>5</xdr:col>
      <xdr:colOff>326488</xdr:colOff>
      <xdr:row>49</xdr:row>
      <xdr:rowOff>0</xdr:rowOff>
    </xdr:from>
    <xdr:to>
      <xdr:col>5</xdr:col>
      <xdr:colOff>865071</xdr:colOff>
      <xdr:row>52</xdr:row>
      <xdr:rowOff>75126</xdr:rowOff>
    </xdr:to>
    <xdr:pic>
      <xdr:nvPicPr>
        <xdr:cNvPr id="48" name="47 Imagen" descr="Comun.wmf">
          <a:extLst>
            <a:ext uri="{FF2B5EF4-FFF2-40B4-BE49-F238E27FC236}">
              <a16:creationId xmlns:a16="http://schemas.microsoft.com/office/drawing/2014/main" id="{00000000-0008-0000-1C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37752" y="730520"/>
          <a:ext cx="538583" cy="647741"/>
        </a:xfrm>
        <a:prstGeom prst="rect">
          <a:avLst/>
        </a:prstGeom>
      </xdr:spPr>
    </xdr:pic>
    <xdr:clientData/>
  </xdr:twoCellAnchor>
  <xdr:twoCellAnchor editAs="oneCell">
    <xdr:from>
      <xdr:col>7</xdr:col>
      <xdr:colOff>277631</xdr:colOff>
      <xdr:row>49</xdr:row>
      <xdr:rowOff>0</xdr:rowOff>
    </xdr:from>
    <xdr:to>
      <xdr:col>7</xdr:col>
      <xdr:colOff>911478</xdr:colOff>
      <xdr:row>49</xdr:row>
      <xdr:rowOff>121175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1C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60012" y="103386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277631</xdr:colOff>
      <xdr:row>50</xdr:row>
      <xdr:rowOff>142167</xdr:rowOff>
    </xdr:from>
    <xdr:to>
      <xdr:col>8</xdr:col>
      <xdr:colOff>911478</xdr:colOff>
      <xdr:row>51</xdr:row>
      <xdr:rowOff>63317</xdr:rowOff>
    </xdr:to>
    <xdr:pic>
      <xdr:nvPicPr>
        <xdr:cNvPr id="50" name="6 Imagen" descr="MORENA.wmf">
          <a:extLst>
            <a:ext uri="{FF2B5EF4-FFF2-40B4-BE49-F238E27FC236}">
              <a16:creationId xmlns:a16="http://schemas.microsoft.com/office/drawing/2014/main" id="{00000000-0008-0000-1C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60012" y="1162283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50</xdr:row>
      <xdr:rowOff>309562</xdr:rowOff>
    </xdr:from>
    <xdr:to>
      <xdr:col>7</xdr:col>
      <xdr:colOff>693954</xdr:colOff>
      <xdr:row>51</xdr:row>
      <xdr:rowOff>6874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1C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484845" y="180022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296769</xdr:colOff>
      <xdr:row>49</xdr:row>
      <xdr:rowOff>49917</xdr:rowOff>
    </xdr:from>
    <xdr:to>
      <xdr:col>5</xdr:col>
      <xdr:colOff>871887</xdr:colOff>
      <xdr:row>52</xdr:row>
      <xdr:rowOff>48284</xdr:rowOff>
    </xdr:to>
    <xdr:pic>
      <xdr:nvPicPr>
        <xdr:cNvPr id="52" name="7 Imagen" descr="PVEM.wmf">
          <a:extLst>
            <a:ext uri="{FF2B5EF4-FFF2-40B4-BE49-F238E27FC236}">
              <a16:creationId xmlns:a16="http://schemas.microsoft.com/office/drawing/2014/main" id="{00000000-0008-0000-1C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922474" y="13131593"/>
          <a:ext cx="575118" cy="575742"/>
        </a:xfrm>
        <a:prstGeom prst="rect">
          <a:avLst/>
        </a:prstGeom>
      </xdr:spPr>
    </xdr:pic>
    <xdr:clientData/>
  </xdr:twoCellAnchor>
  <xdr:twoCellAnchor editAs="oneCell">
    <xdr:from>
      <xdr:col>6</xdr:col>
      <xdr:colOff>306874</xdr:colOff>
      <xdr:row>49</xdr:row>
      <xdr:rowOff>68029</xdr:rowOff>
    </xdr:from>
    <xdr:to>
      <xdr:col>6</xdr:col>
      <xdr:colOff>881992</xdr:colOff>
      <xdr:row>52</xdr:row>
      <xdr:rowOff>66396</xdr:rowOff>
    </xdr:to>
    <xdr:pic>
      <xdr:nvPicPr>
        <xdr:cNvPr id="53" name="9 Imagen" descr="PNA.wmf">
          <a:extLst>
            <a:ext uri="{FF2B5EF4-FFF2-40B4-BE49-F238E27FC236}">
              <a16:creationId xmlns:a16="http://schemas.microsoft.com/office/drawing/2014/main" id="{00000000-0008-0000-1C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303696" y="13149705"/>
          <a:ext cx="575118" cy="575742"/>
        </a:xfrm>
        <a:prstGeom prst="rect">
          <a:avLst/>
        </a:prstGeom>
      </xdr:spPr>
    </xdr:pic>
    <xdr:clientData/>
  </xdr:twoCellAnchor>
  <xdr:twoCellAnchor editAs="oneCell">
    <xdr:from>
      <xdr:col>4</xdr:col>
      <xdr:colOff>290235</xdr:colOff>
      <xdr:row>49</xdr:row>
      <xdr:rowOff>61776</xdr:rowOff>
    </xdr:from>
    <xdr:to>
      <xdr:col>4</xdr:col>
      <xdr:colOff>865353</xdr:colOff>
      <xdr:row>52</xdr:row>
      <xdr:rowOff>60143</xdr:rowOff>
    </xdr:to>
    <xdr:pic>
      <xdr:nvPicPr>
        <xdr:cNvPr id="54" name="11 Imagen" descr="PT.wmf">
          <a:extLst>
            <a:ext uri="{FF2B5EF4-FFF2-40B4-BE49-F238E27FC236}">
              <a16:creationId xmlns:a16="http://schemas.microsoft.com/office/drawing/2014/main" id="{00000000-0008-0000-1C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101499" y="13143452"/>
          <a:ext cx="575118" cy="575742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49</xdr:row>
      <xdr:rowOff>63528</xdr:rowOff>
    </xdr:from>
    <xdr:to>
      <xdr:col>2</xdr:col>
      <xdr:colOff>1217363</xdr:colOff>
      <xdr:row>52</xdr:row>
      <xdr:rowOff>61895</xdr:rowOff>
    </xdr:to>
    <xdr:pic>
      <xdr:nvPicPr>
        <xdr:cNvPr id="55" name="13 Imagen" descr="PRI.wmf">
          <a:extLst>
            <a:ext uri="{FF2B5EF4-FFF2-40B4-BE49-F238E27FC236}">
              <a16:creationId xmlns:a16="http://schemas.microsoft.com/office/drawing/2014/main" id="{00000000-0008-0000-1C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85505" y="17580003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311180</xdr:colOff>
      <xdr:row>49</xdr:row>
      <xdr:rowOff>56842</xdr:rowOff>
    </xdr:from>
    <xdr:to>
      <xdr:col>7</xdr:col>
      <xdr:colOff>887180</xdr:colOff>
      <xdr:row>52</xdr:row>
      <xdr:rowOff>55209</xdr:rowOff>
    </xdr:to>
    <xdr:pic>
      <xdr:nvPicPr>
        <xdr:cNvPr id="56" name="55 Imagen" descr="PD.wmf">
          <a:extLst>
            <a:ext uri="{FF2B5EF4-FFF2-40B4-BE49-F238E27FC236}">
              <a16:creationId xmlns:a16="http://schemas.microsoft.com/office/drawing/2014/main" id="{00000000-0008-0000-1C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493561" y="13138518"/>
          <a:ext cx="576000" cy="575742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49</xdr:row>
      <xdr:rowOff>42733</xdr:rowOff>
    </xdr:from>
    <xdr:to>
      <xdr:col>1</xdr:col>
      <xdr:colOff>843217</xdr:colOff>
      <xdr:row>52</xdr:row>
      <xdr:rowOff>41100</xdr:rowOff>
    </xdr:to>
    <xdr:pic>
      <xdr:nvPicPr>
        <xdr:cNvPr id="57" name="56 Imagen" descr="PAN.wmf">
          <a:extLst>
            <a:ext uri="{FF2B5EF4-FFF2-40B4-BE49-F238E27FC236}">
              <a16:creationId xmlns:a16="http://schemas.microsoft.com/office/drawing/2014/main" id="{00000000-0008-0000-1C00-00003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63437" y="1755920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181210</xdr:colOff>
      <xdr:row>49</xdr:row>
      <xdr:rowOff>55093</xdr:rowOff>
    </xdr:from>
    <xdr:to>
      <xdr:col>3</xdr:col>
      <xdr:colOff>756328</xdr:colOff>
      <xdr:row>52</xdr:row>
      <xdr:rowOff>53460</xdr:rowOff>
    </xdr:to>
    <xdr:pic>
      <xdr:nvPicPr>
        <xdr:cNvPr id="58" name="14 Imagen" descr="PRD.wmf">
          <a:extLst>
            <a:ext uri="{FF2B5EF4-FFF2-40B4-BE49-F238E27FC236}">
              <a16:creationId xmlns:a16="http://schemas.microsoft.com/office/drawing/2014/main" id="{00000000-0008-0000-1C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879747" y="13136769"/>
          <a:ext cx="575118" cy="57574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49</xdr:row>
      <xdr:rowOff>0</xdr:rowOff>
    </xdr:from>
    <xdr:to>
      <xdr:col>1</xdr:col>
      <xdr:colOff>909638</xdr:colOff>
      <xdr:row>51</xdr:row>
      <xdr:rowOff>171450</xdr:rowOff>
    </xdr:to>
    <xdr:sp macro="" textlink="">
      <xdr:nvSpPr>
        <xdr:cNvPr id="59" name="AutoShape 2">
          <a:extLst>
            <a:ext uri="{FF2B5EF4-FFF2-40B4-BE49-F238E27FC236}">
              <a16:creationId xmlns:a16="http://schemas.microsoft.com/office/drawing/2014/main" id="{00000000-0008-0000-1C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44980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49</xdr:row>
      <xdr:rowOff>0</xdr:rowOff>
    </xdr:from>
    <xdr:to>
      <xdr:col>1</xdr:col>
      <xdr:colOff>909638</xdr:colOff>
      <xdr:row>51</xdr:row>
      <xdr:rowOff>161925</xdr:rowOff>
    </xdr:to>
    <xdr:sp macro="" textlink="">
      <xdr:nvSpPr>
        <xdr:cNvPr id="60" name="AutoShape 2">
          <a:extLst>
            <a:ext uri="{FF2B5EF4-FFF2-40B4-BE49-F238E27FC236}">
              <a16:creationId xmlns:a16="http://schemas.microsoft.com/office/drawing/2014/main" id="{00000000-0008-0000-1C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449800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49</xdr:row>
      <xdr:rowOff>0</xdr:rowOff>
    </xdr:from>
    <xdr:to>
      <xdr:col>2</xdr:col>
      <xdr:colOff>0</xdr:colOff>
      <xdr:row>52</xdr:row>
      <xdr:rowOff>114300</xdr:rowOff>
    </xdr:to>
    <xdr:sp macro="" textlink="">
      <xdr:nvSpPr>
        <xdr:cNvPr id="29697" name="AutoShape 1">
          <a:extLst>
            <a:ext uri="{FF2B5EF4-FFF2-40B4-BE49-F238E27FC236}">
              <a16:creationId xmlns:a16="http://schemas.microsoft.com/office/drawing/2014/main" id="{00000000-0008-0000-1C00-00000174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22777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86061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309562</xdr:rowOff>
    </xdr:from>
    <xdr:to>
      <xdr:col>7</xdr:col>
      <xdr:colOff>633847</xdr:colOff>
      <xdr:row>12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137728</xdr:colOff>
      <xdr:row>2</xdr:row>
      <xdr:rowOff>230401</xdr:rowOff>
    </xdr:from>
    <xdr:to>
      <xdr:col>0</xdr:col>
      <xdr:colOff>657741</xdr:colOff>
      <xdr:row>6</xdr:row>
      <xdr:rowOff>70792</xdr:rowOff>
    </xdr:to>
    <xdr:pic>
      <xdr:nvPicPr>
        <xdr:cNvPr id="33" name="32 Imagen" descr="30.- San Luis del Cordero.wmf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728" y="706651"/>
          <a:ext cx="520013" cy="673957"/>
        </a:xfrm>
        <a:prstGeom prst="rect">
          <a:avLst/>
        </a:prstGeom>
      </xdr:spPr>
    </xdr:pic>
    <xdr:clientData/>
  </xdr:twoCellAnchor>
  <xdr:twoCellAnchor editAs="oneCell">
    <xdr:from>
      <xdr:col>7</xdr:col>
      <xdr:colOff>433834</xdr:colOff>
      <xdr:row>3</xdr:row>
      <xdr:rowOff>71189</xdr:rowOff>
    </xdr:from>
    <xdr:to>
      <xdr:col>7</xdr:col>
      <xdr:colOff>999034</xdr:colOff>
      <xdr:row>6</xdr:row>
      <xdr:rowOff>21757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252963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421029</xdr:colOff>
      <xdr:row>3</xdr:row>
      <xdr:rowOff>66675</xdr:rowOff>
    </xdr:from>
    <xdr:to>
      <xdr:col>8</xdr:col>
      <xdr:colOff>975429</xdr:colOff>
      <xdr:row>6</xdr:row>
      <xdr:rowOff>17243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639143" y="7810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446591</xdr:colOff>
      <xdr:row>10</xdr:row>
      <xdr:rowOff>79693</xdr:rowOff>
    </xdr:from>
    <xdr:to>
      <xdr:col>8</xdr:col>
      <xdr:colOff>1011791</xdr:colOff>
      <xdr:row>13</xdr:row>
      <xdr:rowOff>58835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64705" y="565862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327481</xdr:colOff>
      <xdr:row>10</xdr:row>
      <xdr:rowOff>83684</xdr:rowOff>
    </xdr:from>
    <xdr:to>
      <xdr:col>10</xdr:col>
      <xdr:colOff>234181</xdr:colOff>
      <xdr:row>13</xdr:row>
      <xdr:rowOff>62826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D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44579" y="5662613"/>
          <a:ext cx="544875" cy="553535"/>
        </a:xfrm>
        <a:prstGeom prst="rect">
          <a:avLst/>
        </a:prstGeom>
      </xdr:spPr>
    </xdr:pic>
    <xdr:clientData/>
  </xdr:twoCellAnchor>
  <xdr:twoCellAnchor editAs="oneCell">
    <xdr:from>
      <xdr:col>6</xdr:col>
      <xdr:colOff>414436</xdr:colOff>
      <xdr:row>3</xdr:row>
      <xdr:rowOff>70719</xdr:rowOff>
    </xdr:from>
    <xdr:to>
      <xdr:col>6</xdr:col>
      <xdr:colOff>990460</xdr:colOff>
      <xdr:row>6</xdr:row>
      <xdr:rowOff>35286</xdr:rowOff>
    </xdr:to>
    <xdr:pic>
      <xdr:nvPicPr>
        <xdr:cNvPr id="40" name="11 Imagen" descr="PT.wmf">
          <a:extLst>
            <a:ext uri="{FF2B5EF4-FFF2-40B4-BE49-F238E27FC236}">
              <a16:creationId xmlns:a16="http://schemas.microsoft.com/office/drawing/2014/main" id="{00000000-0008-0000-1D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834582" y="785094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434928</xdr:colOff>
      <xdr:row>3</xdr:row>
      <xdr:rowOff>22807</xdr:rowOff>
    </xdr:from>
    <xdr:to>
      <xdr:col>4</xdr:col>
      <xdr:colOff>952887</xdr:colOff>
      <xdr:row>6</xdr:row>
      <xdr:rowOff>61789</xdr:rowOff>
    </xdr:to>
    <xdr:pic>
      <xdr:nvPicPr>
        <xdr:cNvPr id="41" name="40 Imagen" descr="C_COMUN PAN.wmf">
          <a:extLst>
            <a:ext uri="{FF2B5EF4-FFF2-40B4-BE49-F238E27FC236}">
              <a16:creationId xmlns:a16="http://schemas.microsoft.com/office/drawing/2014/main" id="{00000000-0008-0000-1D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057105" y="737182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425601</xdr:colOff>
      <xdr:row>3</xdr:row>
      <xdr:rowOff>25795</xdr:rowOff>
    </xdr:from>
    <xdr:to>
      <xdr:col>5</xdr:col>
      <xdr:colOff>959001</xdr:colOff>
      <xdr:row>6</xdr:row>
      <xdr:rowOff>68332</xdr:rowOff>
    </xdr:to>
    <xdr:pic>
      <xdr:nvPicPr>
        <xdr:cNvPr id="42" name="41 Imagen" descr="COALICION.wmf">
          <a:extLst>
            <a:ext uri="{FF2B5EF4-FFF2-40B4-BE49-F238E27FC236}">
              <a16:creationId xmlns:a16="http://schemas.microsoft.com/office/drawing/2014/main" id="{00000000-0008-0000-1D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446762" y="740170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7</xdr:col>
      <xdr:colOff>433834</xdr:colOff>
      <xdr:row>10</xdr:row>
      <xdr:rowOff>0</xdr:rowOff>
    </xdr:from>
    <xdr:to>
      <xdr:col>7</xdr:col>
      <xdr:colOff>999034</xdr:colOff>
      <xdr:row>12</xdr:row>
      <xdr:rowOff>161799</xdr:rowOff>
    </xdr:to>
    <xdr:pic>
      <xdr:nvPicPr>
        <xdr:cNvPr id="43" name="42 Imagen" descr="NOREG.wmf">
          <a:extLst>
            <a:ext uri="{FF2B5EF4-FFF2-40B4-BE49-F238E27FC236}">
              <a16:creationId xmlns:a16="http://schemas.microsoft.com/office/drawing/2014/main" id="{00000000-0008-0000-1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252963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421029</xdr:colOff>
      <xdr:row>10</xdr:row>
      <xdr:rowOff>0</xdr:rowOff>
    </xdr:from>
    <xdr:to>
      <xdr:col>8</xdr:col>
      <xdr:colOff>975429</xdr:colOff>
      <xdr:row>12</xdr:row>
      <xdr:rowOff>161799</xdr:rowOff>
    </xdr:to>
    <xdr:pic>
      <xdr:nvPicPr>
        <xdr:cNvPr id="44" name="43 Imagen" descr="NULOS.wmf">
          <a:extLst>
            <a:ext uri="{FF2B5EF4-FFF2-40B4-BE49-F238E27FC236}">
              <a16:creationId xmlns:a16="http://schemas.microsoft.com/office/drawing/2014/main" id="{00000000-0008-0000-1D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639143" y="7810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6</xdr:col>
      <xdr:colOff>414436</xdr:colOff>
      <xdr:row>10</xdr:row>
      <xdr:rowOff>0</xdr:rowOff>
    </xdr:from>
    <xdr:to>
      <xdr:col>6</xdr:col>
      <xdr:colOff>990460</xdr:colOff>
      <xdr:row>12</xdr:row>
      <xdr:rowOff>175798</xdr:rowOff>
    </xdr:to>
    <xdr:pic>
      <xdr:nvPicPr>
        <xdr:cNvPr id="45" name="11 Imagen" descr="PT.wmf">
          <a:extLst>
            <a:ext uri="{FF2B5EF4-FFF2-40B4-BE49-F238E27FC236}">
              <a16:creationId xmlns:a16="http://schemas.microsoft.com/office/drawing/2014/main" id="{00000000-0008-0000-1D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834582" y="785094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434928</xdr:colOff>
      <xdr:row>10</xdr:row>
      <xdr:rowOff>0</xdr:rowOff>
    </xdr:from>
    <xdr:to>
      <xdr:col>4</xdr:col>
      <xdr:colOff>952887</xdr:colOff>
      <xdr:row>13</xdr:row>
      <xdr:rowOff>59713</xdr:rowOff>
    </xdr:to>
    <xdr:pic>
      <xdr:nvPicPr>
        <xdr:cNvPr id="46" name="45 Imagen" descr="C_COMUN PAN.wmf">
          <a:extLst>
            <a:ext uri="{FF2B5EF4-FFF2-40B4-BE49-F238E27FC236}">
              <a16:creationId xmlns:a16="http://schemas.microsoft.com/office/drawing/2014/main" id="{00000000-0008-0000-1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057105" y="737182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425601</xdr:colOff>
      <xdr:row>10</xdr:row>
      <xdr:rowOff>0</xdr:rowOff>
    </xdr:from>
    <xdr:to>
      <xdr:col>5</xdr:col>
      <xdr:colOff>959001</xdr:colOff>
      <xdr:row>13</xdr:row>
      <xdr:rowOff>63268</xdr:rowOff>
    </xdr:to>
    <xdr:pic>
      <xdr:nvPicPr>
        <xdr:cNvPr id="47" name="46 Imagen" descr="COALICION.wmf">
          <a:extLst>
            <a:ext uri="{FF2B5EF4-FFF2-40B4-BE49-F238E27FC236}">
              <a16:creationId xmlns:a16="http://schemas.microsoft.com/office/drawing/2014/main" id="{00000000-0008-0000-1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446762" y="740170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309562</xdr:rowOff>
    </xdr:from>
    <xdr:to>
      <xdr:col>7</xdr:col>
      <xdr:colOff>633847</xdr:colOff>
      <xdr:row>12</xdr:row>
      <xdr:rowOff>6874</xdr:rowOff>
    </xdr:to>
    <xdr:pic>
      <xdr:nvPicPr>
        <xdr:cNvPr id="48" name="6 Imagen" descr="MORENA.wmf">
          <a:extLst>
            <a:ext uri="{FF2B5EF4-FFF2-40B4-BE49-F238E27FC236}">
              <a16:creationId xmlns:a16="http://schemas.microsoft.com/office/drawing/2014/main" id="{00000000-0008-0000-1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181975" y="1367790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11</xdr:row>
      <xdr:rowOff>309562</xdr:rowOff>
    </xdr:from>
    <xdr:to>
      <xdr:col>7</xdr:col>
      <xdr:colOff>693954</xdr:colOff>
      <xdr:row>12</xdr:row>
      <xdr:rowOff>6874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1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242082" y="1367790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420084</xdr:colOff>
      <xdr:row>10</xdr:row>
      <xdr:rowOff>49917</xdr:rowOff>
    </xdr:from>
    <xdr:to>
      <xdr:col>5</xdr:col>
      <xdr:colOff>995202</xdr:colOff>
      <xdr:row>13</xdr:row>
      <xdr:rowOff>48281</xdr:rowOff>
    </xdr:to>
    <xdr:pic>
      <xdr:nvPicPr>
        <xdr:cNvPr id="50" name="7 Imagen" descr="PVEM.wmf">
          <a:extLst>
            <a:ext uri="{FF2B5EF4-FFF2-40B4-BE49-F238E27FC236}">
              <a16:creationId xmlns:a16="http://schemas.microsoft.com/office/drawing/2014/main" id="{00000000-0008-0000-1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042261" y="5628846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404675</xdr:colOff>
      <xdr:row>10</xdr:row>
      <xdr:rowOff>68029</xdr:rowOff>
    </xdr:from>
    <xdr:to>
      <xdr:col>6</xdr:col>
      <xdr:colOff>979793</xdr:colOff>
      <xdr:row>13</xdr:row>
      <xdr:rowOff>66393</xdr:rowOff>
    </xdr:to>
    <xdr:pic>
      <xdr:nvPicPr>
        <xdr:cNvPr id="51" name="9 Imagen" descr="PNA.wmf">
          <a:extLst>
            <a:ext uri="{FF2B5EF4-FFF2-40B4-BE49-F238E27FC236}">
              <a16:creationId xmlns:a16="http://schemas.microsoft.com/office/drawing/2014/main" id="{00000000-0008-0000-1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824821" y="5646958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405046</xdr:colOff>
      <xdr:row>10</xdr:row>
      <xdr:rowOff>61776</xdr:rowOff>
    </xdr:from>
    <xdr:to>
      <xdr:col>4</xdr:col>
      <xdr:colOff>980164</xdr:colOff>
      <xdr:row>13</xdr:row>
      <xdr:rowOff>60140</xdr:rowOff>
    </xdr:to>
    <xdr:pic>
      <xdr:nvPicPr>
        <xdr:cNvPr id="52" name="11 Imagen" descr="PT.wmf">
          <a:extLst>
            <a:ext uri="{FF2B5EF4-FFF2-40B4-BE49-F238E27FC236}">
              <a16:creationId xmlns:a16="http://schemas.microsoft.com/office/drawing/2014/main" id="{00000000-0008-0000-1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426207" y="5640705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10</xdr:row>
      <xdr:rowOff>63528</xdr:rowOff>
    </xdr:from>
    <xdr:to>
      <xdr:col>2</xdr:col>
      <xdr:colOff>1217363</xdr:colOff>
      <xdr:row>13</xdr:row>
      <xdr:rowOff>61892</xdr:rowOff>
    </xdr:to>
    <xdr:pic>
      <xdr:nvPicPr>
        <xdr:cNvPr id="53" name="13 Imagen" descr="PRI.wmf">
          <a:extLst>
            <a:ext uri="{FF2B5EF4-FFF2-40B4-BE49-F238E27FC236}">
              <a16:creationId xmlns:a16="http://schemas.microsoft.com/office/drawing/2014/main" id="{00000000-0008-0000-1D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85505" y="13255653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408981</xdr:colOff>
      <xdr:row>10</xdr:row>
      <xdr:rowOff>65346</xdr:rowOff>
    </xdr:from>
    <xdr:to>
      <xdr:col>7</xdr:col>
      <xdr:colOff>984981</xdr:colOff>
      <xdr:row>13</xdr:row>
      <xdr:rowOff>63710</xdr:rowOff>
    </xdr:to>
    <xdr:pic>
      <xdr:nvPicPr>
        <xdr:cNvPr id="54" name="53 Imagen" descr="PD.wmf">
          <a:extLst>
            <a:ext uri="{FF2B5EF4-FFF2-40B4-BE49-F238E27FC236}">
              <a16:creationId xmlns:a16="http://schemas.microsoft.com/office/drawing/2014/main" id="{00000000-0008-0000-1D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228110" y="5644275"/>
          <a:ext cx="576000" cy="572757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10</xdr:row>
      <xdr:rowOff>42733</xdr:rowOff>
    </xdr:from>
    <xdr:to>
      <xdr:col>1</xdr:col>
      <xdr:colOff>843217</xdr:colOff>
      <xdr:row>13</xdr:row>
      <xdr:rowOff>41097</xdr:rowOff>
    </xdr:to>
    <xdr:pic>
      <xdr:nvPicPr>
        <xdr:cNvPr id="55" name="54 Imagen" descr="PAN.wmf">
          <a:extLst>
            <a:ext uri="{FF2B5EF4-FFF2-40B4-BE49-F238E27FC236}">
              <a16:creationId xmlns:a16="http://schemas.microsoft.com/office/drawing/2014/main" id="{00000000-0008-0000-1D00-000037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63437" y="1323485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181210</xdr:colOff>
      <xdr:row>10</xdr:row>
      <xdr:rowOff>55093</xdr:rowOff>
    </xdr:from>
    <xdr:to>
      <xdr:col>3</xdr:col>
      <xdr:colOff>756328</xdr:colOff>
      <xdr:row>13</xdr:row>
      <xdr:rowOff>53457</xdr:rowOff>
    </xdr:to>
    <xdr:pic>
      <xdr:nvPicPr>
        <xdr:cNvPr id="56" name="14 Imagen" descr="PRD.wmf">
          <a:extLst>
            <a:ext uri="{FF2B5EF4-FFF2-40B4-BE49-F238E27FC236}">
              <a16:creationId xmlns:a16="http://schemas.microsoft.com/office/drawing/2014/main" id="{00000000-0008-0000-1D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876910" y="1324721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</xdr:row>
      <xdr:rowOff>0</xdr:rowOff>
    </xdr:from>
    <xdr:to>
      <xdr:col>1</xdr:col>
      <xdr:colOff>909638</xdr:colOff>
      <xdr:row>12</xdr:row>
      <xdr:rowOff>157442</xdr:rowOff>
    </xdr:to>
    <xdr:sp macro="" textlink="">
      <xdr:nvSpPr>
        <xdr:cNvPr id="57" name="AutoShape 2">
          <a:extLst>
            <a:ext uri="{FF2B5EF4-FFF2-40B4-BE49-F238E27FC236}">
              <a16:creationId xmlns:a16="http://schemas.microsoft.com/office/drawing/2014/main" id="{00000000-0008-0000-1D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31254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10</xdr:row>
      <xdr:rowOff>0</xdr:rowOff>
    </xdr:from>
    <xdr:to>
      <xdr:col>1</xdr:col>
      <xdr:colOff>909638</xdr:colOff>
      <xdr:row>12</xdr:row>
      <xdr:rowOff>147917</xdr:rowOff>
    </xdr:to>
    <xdr:sp macro="" textlink="">
      <xdr:nvSpPr>
        <xdr:cNvPr id="58" name="AutoShape 2">
          <a:extLst>
            <a:ext uri="{FF2B5EF4-FFF2-40B4-BE49-F238E27FC236}">
              <a16:creationId xmlns:a16="http://schemas.microsoft.com/office/drawing/2014/main" id="{00000000-0008-0000-1D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3125450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10</xdr:row>
      <xdr:rowOff>0</xdr:rowOff>
    </xdr:from>
    <xdr:to>
      <xdr:col>1</xdr:col>
      <xdr:colOff>909638</xdr:colOff>
      <xdr:row>12</xdr:row>
      <xdr:rowOff>157442</xdr:rowOff>
    </xdr:to>
    <xdr:sp macro="" textlink="">
      <xdr:nvSpPr>
        <xdr:cNvPr id="30722" name="AutoShape 2">
          <a:extLst>
            <a:ext uri="{FF2B5EF4-FFF2-40B4-BE49-F238E27FC236}">
              <a16:creationId xmlns:a16="http://schemas.microsoft.com/office/drawing/2014/main" id="{00000000-0008-0000-1D00-00000278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5505450"/>
          <a:ext cx="681037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10</xdr:row>
      <xdr:rowOff>0</xdr:rowOff>
    </xdr:from>
    <xdr:to>
      <xdr:col>2</xdr:col>
      <xdr:colOff>2041</xdr:colOff>
      <xdr:row>13</xdr:row>
      <xdr:rowOff>103354</xdr:rowOff>
    </xdr:to>
    <xdr:sp macro="" textlink="">
      <xdr:nvSpPr>
        <xdr:cNvPr id="30721" name="AutoShape 1">
          <a:extLst>
            <a:ext uri="{FF2B5EF4-FFF2-40B4-BE49-F238E27FC236}">
              <a16:creationId xmlns:a16="http://schemas.microsoft.com/office/drawing/2014/main" id="{00000000-0008-0000-1D00-0000017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542925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67011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12</xdr:row>
      <xdr:rowOff>309562</xdr:rowOff>
    </xdr:from>
    <xdr:to>
      <xdr:col>7</xdr:col>
      <xdr:colOff>693954</xdr:colOff>
      <xdr:row>13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E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101914</xdr:colOff>
      <xdr:row>3</xdr:row>
      <xdr:rowOff>6380</xdr:rowOff>
    </xdr:from>
    <xdr:to>
      <xdr:col>0</xdr:col>
      <xdr:colOff>697642</xdr:colOff>
      <xdr:row>6</xdr:row>
      <xdr:rowOff>28061</xdr:rowOff>
    </xdr:to>
    <xdr:pic>
      <xdr:nvPicPr>
        <xdr:cNvPr id="33" name="32 Imagen" descr="31.- San Pedro del Gallo.wmf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914" y="720755"/>
          <a:ext cx="595728" cy="655222"/>
        </a:xfrm>
        <a:prstGeom prst="rect">
          <a:avLst/>
        </a:prstGeom>
      </xdr:spPr>
    </xdr:pic>
    <xdr:clientData/>
  </xdr:twoCellAnchor>
  <xdr:twoCellAnchor editAs="oneCell">
    <xdr:from>
      <xdr:col>11</xdr:col>
      <xdr:colOff>182952</xdr:colOff>
      <xdr:row>11</xdr:row>
      <xdr:rowOff>71189</xdr:rowOff>
    </xdr:from>
    <xdr:to>
      <xdr:col>12</xdr:col>
      <xdr:colOff>81402</xdr:colOff>
      <xdr:row>14</xdr:row>
      <xdr:rowOff>50331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53566" y="5977540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12</xdr:col>
      <xdr:colOff>80852</xdr:colOff>
      <xdr:row>11</xdr:row>
      <xdr:rowOff>66675</xdr:rowOff>
    </xdr:from>
    <xdr:to>
      <xdr:col>12</xdr:col>
      <xdr:colOff>625727</xdr:colOff>
      <xdr:row>14</xdr:row>
      <xdr:rowOff>45817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E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86957" y="5973026"/>
          <a:ext cx="544875" cy="553534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11</xdr:row>
      <xdr:rowOff>0</xdr:rowOff>
    </xdr:from>
    <xdr:to>
      <xdr:col>10</xdr:col>
      <xdr:colOff>731143</xdr:colOff>
      <xdr:row>13</xdr:row>
      <xdr:rowOff>167912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1E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11</xdr:row>
      <xdr:rowOff>0</xdr:rowOff>
    </xdr:from>
    <xdr:to>
      <xdr:col>12</xdr:col>
      <xdr:colOff>62051</xdr:colOff>
      <xdr:row>13</xdr:row>
      <xdr:rowOff>167912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1E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3</xdr:row>
      <xdr:rowOff>71189</xdr:rowOff>
    </xdr:from>
    <xdr:to>
      <xdr:col>10</xdr:col>
      <xdr:colOff>731143</xdr:colOff>
      <xdr:row>5</xdr:row>
      <xdr:rowOff>202732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3</xdr:row>
      <xdr:rowOff>66675</xdr:rowOff>
    </xdr:from>
    <xdr:to>
      <xdr:col>12</xdr:col>
      <xdr:colOff>62051</xdr:colOff>
      <xdr:row>5</xdr:row>
      <xdr:rowOff>198218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E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9</xdr:col>
      <xdr:colOff>167073</xdr:colOff>
      <xdr:row>4</xdr:row>
      <xdr:rowOff>142167</xdr:rowOff>
    </xdr:from>
    <xdr:to>
      <xdr:col>9</xdr:col>
      <xdr:colOff>800920</xdr:colOff>
      <xdr:row>5</xdr:row>
      <xdr:rowOff>44267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1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6705" y="103088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176310</xdr:colOff>
      <xdr:row>3</xdr:row>
      <xdr:rowOff>57963</xdr:rowOff>
    </xdr:from>
    <xdr:to>
      <xdr:col>6</xdr:col>
      <xdr:colOff>752334</xdr:colOff>
      <xdr:row>5</xdr:row>
      <xdr:rowOff>203505</xdr:rowOff>
    </xdr:to>
    <xdr:pic>
      <xdr:nvPicPr>
        <xdr:cNvPr id="41" name="11 Imagen" descr="PT.wmf">
          <a:extLst>
            <a:ext uri="{FF2B5EF4-FFF2-40B4-BE49-F238E27FC236}">
              <a16:creationId xmlns:a16="http://schemas.microsoft.com/office/drawing/2014/main" id="{00000000-0008-0000-1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04960" y="772338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213812</xdr:colOff>
      <xdr:row>3</xdr:row>
      <xdr:rowOff>22805</xdr:rowOff>
    </xdr:from>
    <xdr:to>
      <xdr:col>4</xdr:col>
      <xdr:colOff>731771</xdr:colOff>
      <xdr:row>6</xdr:row>
      <xdr:rowOff>33212</xdr:rowOff>
    </xdr:to>
    <xdr:pic>
      <xdr:nvPicPr>
        <xdr:cNvPr id="42" name="41 Imagen" descr="C_COMUN PAN.wmf">
          <a:extLst>
            <a:ext uri="{FF2B5EF4-FFF2-40B4-BE49-F238E27FC236}">
              <a16:creationId xmlns:a16="http://schemas.microsoft.com/office/drawing/2014/main" id="{00000000-0008-0000-1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35989" y="737180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7</xdr:col>
      <xdr:colOff>187098</xdr:colOff>
      <xdr:row>3</xdr:row>
      <xdr:rowOff>55279</xdr:rowOff>
    </xdr:from>
    <xdr:to>
      <xdr:col>7</xdr:col>
      <xdr:colOff>763098</xdr:colOff>
      <xdr:row>6</xdr:row>
      <xdr:rowOff>1469</xdr:rowOff>
    </xdr:to>
    <xdr:pic>
      <xdr:nvPicPr>
        <xdr:cNvPr id="43" name="42 Imagen" descr="PVEM.wmf">
          <a:extLst>
            <a:ext uri="{FF2B5EF4-FFF2-40B4-BE49-F238E27FC236}">
              <a16:creationId xmlns:a16="http://schemas.microsoft.com/office/drawing/2014/main" id="{00000000-0008-0000-1E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680257" y="769654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5</xdr:col>
      <xdr:colOff>204109</xdr:colOff>
      <xdr:row>3</xdr:row>
      <xdr:rowOff>55278</xdr:rowOff>
    </xdr:from>
    <xdr:to>
      <xdr:col>5</xdr:col>
      <xdr:colOff>766339</xdr:colOff>
      <xdr:row>6</xdr:row>
      <xdr:rowOff>1468</xdr:rowOff>
    </xdr:to>
    <xdr:pic>
      <xdr:nvPicPr>
        <xdr:cNvPr id="44" name="43 Imagen" descr="PRI.wmf">
          <a:extLst>
            <a:ext uri="{FF2B5EF4-FFF2-40B4-BE49-F238E27FC236}">
              <a16:creationId xmlns:a16="http://schemas.microsoft.com/office/drawing/2014/main" id="{00000000-0008-0000-1E00-00002C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61777" y="769653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204820</xdr:colOff>
      <xdr:row>3</xdr:row>
      <xdr:rowOff>51020</xdr:rowOff>
    </xdr:from>
    <xdr:to>
      <xdr:col>8</xdr:col>
      <xdr:colOff>732313</xdr:colOff>
      <xdr:row>5</xdr:row>
      <xdr:rowOff>201785</xdr:rowOff>
    </xdr:to>
    <xdr:pic>
      <xdr:nvPicPr>
        <xdr:cNvPr id="45" name="9 Imagen" descr="PNA.wmf">
          <a:extLst>
            <a:ext uri="{FF2B5EF4-FFF2-40B4-BE49-F238E27FC236}">
              <a16:creationId xmlns:a16="http://schemas.microsoft.com/office/drawing/2014/main" id="{00000000-0008-0000-1E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68961" y="765395"/>
          <a:ext cx="527493" cy="572757"/>
        </a:xfrm>
        <a:prstGeom prst="rect">
          <a:avLst/>
        </a:prstGeom>
      </xdr:spPr>
    </xdr:pic>
    <xdr:clientData/>
  </xdr:twoCellAnchor>
  <xdr:twoCellAnchor editAs="oneCell">
    <xdr:from>
      <xdr:col>9</xdr:col>
      <xdr:colOff>167073</xdr:colOff>
      <xdr:row>11</xdr:row>
      <xdr:rowOff>0</xdr:rowOff>
    </xdr:from>
    <xdr:to>
      <xdr:col>9</xdr:col>
      <xdr:colOff>800920</xdr:colOff>
      <xdr:row>11</xdr:row>
      <xdr:rowOff>108187</xdr:rowOff>
    </xdr:to>
    <xdr:pic>
      <xdr:nvPicPr>
        <xdr:cNvPr id="46" name="6 Imagen" descr="MORENA.wmf">
          <a:extLst>
            <a:ext uri="{FF2B5EF4-FFF2-40B4-BE49-F238E27FC236}">
              <a16:creationId xmlns:a16="http://schemas.microsoft.com/office/drawing/2014/main" id="{00000000-0008-0000-1E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6705" y="103088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176310</xdr:colOff>
      <xdr:row>11</xdr:row>
      <xdr:rowOff>0</xdr:rowOff>
    </xdr:from>
    <xdr:to>
      <xdr:col>6</xdr:col>
      <xdr:colOff>752334</xdr:colOff>
      <xdr:row>13</xdr:row>
      <xdr:rowOff>181911</xdr:rowOff>
    </xdr:to>
    <xdr:pic>
      <xdr:nvPicPr>
        <xdr:cNvPr id="47" name="11 Imagen" descr="PT.wmf">
          <a:extLst>
            <a:ext uri="{FF2B5EF4-FFF2-40B4-BE49-F238E27FC236}">
              <a16:creationId xmlns:a16="http://schemas.microsoft.com/office/drawing/2014/main" id="{00000000-0008-0000-1E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04960" y="772338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4</xdr:col>
      <xdr:colOff>213812</xdr:colOff>
      <xdr:row>11</xdr:row>
      <xdr:rowOff>0</xdr:rowOff>
    </xdr:from>
    <xdr:to>
      <xdr:col>4</xdr:col>
      <xdr:colOff>731771</xdr:colOff>
      <xdr:row>14</xdr:row>
      <xdr:rowOff>65826</xdr:rowOff>
    </xdr:to>
    <xdr:pic>
      <xdr:nvPicPr>
        <xdr:cNvPr id="48" name="47 Imagen" descr="C_COMUN PAN.wmf">
          <a:extLst>
            <a:ext uri="{FF2B5EF4-FFF2-40B4-BE49-F238E27FC236}">
              <a16:creationId xmlns:a16="http://schemas.microsoft.com/office/drawing/2014/main" id="{00000000-0008-0000-1E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35989" y="737180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7</xdr:col>
      <xdr:colOff>187098</xdr:colOff>
      <xdr:row>11</xdr:row>
      <xdr:rowOff>0</xdr:rowOff>
    </xdr:from>
    <xdr:to>
      <xdr:col>7</xdr:col>
      <xdr:colOff>763098</xdr:colOff>
      <xdr:row>13</xdr:row>
      <xdr:rowOff>190377</xdr:rowOff>
    </xdr:to>
    <xdr:pic>
      <xdr:nvPicPr>
        <xdr:cNvPr id="49" name="48 Imagen" descr="PVEM.wmf">
          <a:extLst>
            <a:ext uri="{FF2B5EF4-FFF2-40B4-BE49-F238E27FC236}">
              <a16:creationId xmlns:a16="http://schemas.microsoft.com/office/drawing/2014/main" id="{00000000-0008-0000-1E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680257" y="769654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5</xdr:col>
      <xdr:colOff>204109</xdr:colOff>
      <xdr:row>11</xdr:row>
      <xdr:rowOff>0</xdr:rowOff>
    </xdr:from>
    <xdr:to>
      <xdr:col>5</xdr:col>
      <xdr:colOff>766339</xdr:colOff>
      <xdr:row>13</xdr:row>
      <xdr:rowOff>190377</xdr:rowOff>
    </xdr:to>
    <xdr:pic>
      <xdr:nvPicPr>
        <xdr:cNvPr id="50" name="49 Imagen" descr="PRI.wmf">
          <a:extLst>
            <a:ext uri="{FF2B5EF4-FFF2-40B4-BE49-F238E27FC236}">
              <a16:creationId xmlns:a16="http://schemas.microsoft.com/office/drawing/2014/main" id="{00000000-0008-0000-1E00-000032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61777" y="769653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204820</xdr:colOff>
      <xdr:row>11</xdr:row>
      <xdr:rowOff>0</xdr:rowOff>
    </xdr:from>
    <xdr:to>
      <xdr:col>8</xdr:col>
      <xdr:colOff>732313</xdr:colOff>
      <xdr:row>13</xdr:row>
      <xdr:rowOff>187134</xdr:rowOff>
    </xdr:to>
    <xdr:pic>
      <xdr:nvPicPr>
        <xdr:cNvPr id="51" name="9 Imagen" descr="PNA.wmf">
          <a:extLst>
            <a:ext uri="{FF2B5EF4-FFF2-40B4-BE49-F238E27FC236}">
              <a16:creationId xmlns:a16="http://schemas.microsoft.com/office/drawing/2014/main" id="{00000000-0008-0000-1E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68961" y="765395"/>
          <a:ext cx="527493" cy="572757"/>
        </a:xfrm>
        <a:prstGeom prst="rect">
          <a:avLst/>
        </a:prstGeom>
      </xdr:spPr>
    </xdr:pic>
    <xdr:clientData/>
  </xdr:twoCellAnchor>
  <xdr:twoCellAnchor editAs="oneCell">
    <xdr:from>
      <xdr:col>10</xdr:col>
      <xdr:colOff>167073</xdr:colOff>
      <xdr:row>12</xdr:row>
      <xdr:rowOff>142167</xdr:rowOff>
    </xdr:from>
    <xdr:to>
      <xdr:col>10</xdr:col>
      <xdr:colOff>800920</xdr:colOff>
      <xdr:row>13</xdr:row>
      <xdr:rowOff>63317</xdr:rowOff>
    </xdr:to>
    <xdr:pic>
      <xdr:nvPicPr>
        <xdr:cNvPr id="52" name="6 Imagen" descr="MORENA.wmf">
          <a:extLst>
            <a:ext uri="{FF2B5EF4-FFF2-40B4-BE49-F238E27FC236}">
              <a16:creationId xmlns:a16="http://schemas.microsoft.com/office/drawing/2014/main" id="{00000000-0008-0000-1E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66705" y="444117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176310</xdr:colOff>
      <xdr:row>11</xdr:row>
      <xdr:rowOff>57963</xdr:rowOff>
    </xdr:from>
    <xdr:to>
      <xdr:col>7</xdr:col>
      <xdr:colOff>752334</xdr:colOff>
      <xdr:row>14</xdr:row>
      <xdr:rowOff>51104</xdr:rowOff>
    </xdr:to>
    <xdr:pic>
      <xdr:nvPicPr>
        <xdr:cNvPr id="53" name="11 Imagen" descr="PT.wmf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604960" y="4182628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8</xdr:col>
      <xdr:colOff>187098</xdr:colOff>
      <xdr:row>11</xdr:row>
      <xdr:rowOff>55279</xdr:rowOff>
    </xdr:from>
    <xdr:to>
      <xdr:col>8</xdr:col>
      <xdr:colOff>763098</xdr:colOff>
      <xdr:row>14</xdr:row>
      <xdr:rowOff>56886</xdr:rowOff>
    </xdr:to>
    <xdr:pic>
      <xdr:nvPicPr>
        <xdr:cNvPr id="54" name="53 Imagen" descr="PVEM.wmf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680257" y="4179944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9</xdr:col>
      <xdr:colOff>204820</xdr:colOff>
      <xdr:row>11</xdr:row>
      <xdr:rowOff>51020</xdr:rowOff>
    </xdr:from>
    <xdr:to>
      <xdr:col>9</xdr:col>
      <xdr:colOff>732313</xdr:colOff>
      <xdr:row>14</xdr:row>
      <xdr:rowOff>49384</xdr:rowOff>
    </xdr:to>
    <xdr:pic>
      <xdr:nvPicPr>
        <xdr:cNvPr id="56" name="9 Imagen" descr="PNA.wmf">
          <a:extLst>
            <a:ext uri="{FF2B5EF4-FFF2-40B4-BE49-F238E27FC236}">
              <a16:creationId xmlns:a16="http://schemas.microsoft.com/office/drawing/2014/main" id="{00000000-0008-0000-1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68961" y="4175685"/>
          <a:ext cx="527493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178802</xdr:colOff>
      <xdr:row>11</xdr:row>
      <xdr:rowOff>55490</xdr:rowOff>
    </xdr:from>
    <xdr:to>
      <xdr:col>4</xdr:col>
      <xdr:colOff>753920</xdr:colOff>
      <xdr:row>14</xdr:row>
      <xdr:rowOff>53854</xdr:rowOff>
    </xdr:to>
    <xdr:pic>
      <xdr:nvPicPr>
        <xdr:cNvPr id="58" name="57 Imagen" descr="PAN.wmf">
          <a:extLst>
            <a:ext uri="{FF2B5EF4-FFF2-40B4-BE49-F238E27FC236}">
              <a16:creationId xmlns:a16="http://schemas.microsoft.com/office/drawing/2014/main" id="{00000000-0008-0000-1E00-00003A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00979" y="5961841"/>
          <a:ext cx="575118" cy="572756"/>
        </a:xfrm>
        <a:prstGeom prst="rect">
          <a:avLst/>
        </a:prstGeom>
      </xdr:spPr>
    </xdr:pic>
    <xdr:clientData/>
  </xdr:twoCellAnchor>
  <xdr:twoCellAnchor editAs="oneCell">
    <xdr:from>
      <xdr:col>6</xdr:col>
      <xdr:colOff>181210</xdr:colOff>
      <xdr:row>11</xdr:row>
      <xdr:rowOff>55093</xdr:rowOff>
    </xdr:from>
    <xdr:to>
      <xdr:col>6</xdr:col>
      <xdr:colOff>756328</xdr:colOff>
      <xdr:row>14</xdr:row>
      <xdr:rowOff>53457</xdr:rowOff>
    </xdr:to>
    <xdr:pic>
      <xdr:nvPicPr>
        <xdr:cNvPr id="59" name="14 Imagen" descr="PRD.wmf">
          <a:extLst>
            <a:ext uri="{FF2B5EF4-FFF2-40B4-BE49-F238E27FC236}">
              <a16:creationId xmlns:a16="http://schemas.microsoft.com/office/drawing/2014/main" id="{00000000-0008-0000-1E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876910" y="562721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11</xdr:row>
      <xdr:rowOff>0</xdr:rowOff>
    </xdr:from>
    <xdr:to>
      <xdr:col>4</xdr:col>
      <xdr:colOff>862013</xdr:colOff>
      <xdr:row>13</xdr:row>
      <xdr:rowOff>158460</xdr:rowOff>
    </xdr:to>
    <xdr:sp macro="" textlink="">
      <xdr:nvSpPr>
        <xdr:cNvPr id="60" name="AutoShape 2">
          <a:extLst>
            <a:ext uri="{FF2B5EF4-FFF2-40B4-BE49-F238E27FC236}">
              <a16:creationId xmlns:a16="http://schemas.microsoft.com/office/drawing/2014/main" id="{00000000-0008-0000-1E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55054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11</xdr:row>
      <xdr:rowOff>0</xdr:rowOff>
    </xdr:from>
    <xdr:to>
      <xdr:col>4</xdr:col>
      <xdr:colOff>862013</xdr:colOff>
      <xdr:row>13</xdr:row>
      <xdr:rowOff>148935</xdr:rowOff>
    </xdr:to>
    <xdr:sp macro="" textlink="">
      <xdr:nvSpPr>
        <xdr:cNvPr id="61" name="AutoShape 2">
          <a:extLst>
            <a:ext uri="{FF2B5EF4-FFF2-40B4-BE49-F238E27FC236}">
              <a16:creationId xmlns:a16="http://schemas.microsoft.com/office/drawing/2014/main" id="{00000000-0008-0000-1E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5505450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11</xdr:row>
      <xdr:rowOff>0</xdr:rowOff>
    </xdr:from>
    <xdr:to>
      <xdr:col>4</xdr:col>
      <xdr:colOff>862013</xdr:colOff>
      <xdr:row>13</xdr:row>
      <xdr:rowOff>158460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1E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55054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165837</xdr:colOff>
      <xdr:row>11</xdr:row>
      <xdr:rowOff>42522</xdr:rowOff>
    </xdr:from>
    <xdr:to>
      <xdr:col>5</xdr:col>
      <xdr:colOff>728067</xdr:colOff>
      <xdr:row>14</xdr:row>
      <xdr:rowOff>44130</xdr:rowOff>
    </xdr:to>
    <xdr:pic>
      <xdr:nvPicPr>
        <xdr:cNvPr id="63" name="62 Imagen" descr="PRI.wmf">
          <a:extLst>
            <a:ext uri="{FF2B5EF4-FFF2-40B4-BE49-F238E27FC236}">
              <a16:creationId xmlns:a16="http://schemas.microsoft.com/office/drawing/2014/main" id="{00000000-0008-0000-1E00-00003F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23505" y="5948873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</xdr:row>
      <xdr:rowOff>38100</xdr:rowOff>
    </xdr:from>
    <xdr:to>
      <xdr:col>2</xdr:col>
      <xdr:colOff>2041</xdr:colOff>
      <xdr:row>15</xdr:row>
      <xdr:rowOff>47625</xdr:rowOff>
    </xdr:to>
    <xdr:sp macro="" textlink="">
      <xdr:nvSpPr>
        <xdr:cNvPr id="31745" name="AutoShape 1">
          <a:extLst>
            <a:ext uri="{FF2B5EF4-FFF2-40B4-BE49-F238E27FC236}">
              <a16:creationId xmlns:a16="http://schemas.microsoft.com/office/drawing/2014/main" id="{00000000-0008-0000-1E00-0000017C0000}"/>
            </a:ext>
          </a:extLst>
        </xdr:cNvPr>
        <xdr:cNvSpPr>
          <a:spLocks noChangeAspect="1" noChangeArrowheads="1"/>
        </xdr:cNvSpPr>
      </xdr:nvSpPr>
      <xdr:spPr bwMode="auto">
        <a:xfrm>
          <a:off x="819150" y="5895975"/>
          <a:ext cx="8858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81847</xdr:colOff>
      <xdr:row>3</xdr:row>
      <xdr:rowOff>92247</xdr:rowOff>
    </xdr:from>
    <xdr:to>
      <xdr:col>10</xdr:col>
      <xdr:colOff>715936</xdr:colOff>
      <xdr:row>5</xdr:row>
      <xdr:rowOff>195037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679135" y="806622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101112</xdr:colOff>
      <xdr:row>4</xdr:row>
      <xdr:rowOff>144791</xdr:rowOff>
    </xdr:from>
    <xdr:to>
      <xdr:col>9</xdr:col>
      <xdr:colOff>734959</xdr:colOff>
      <xdr:row>5</xdr:row>
      <xdr:rowOff>46891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69215" y="103350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125284</xdr:colOff>
      <xdr:row>3</xdr:row>
      <xdr:rowOff>53710</xdr:rowOff>
    </xdr:from>
    <xdr:to>
      <xdr:col>6</xdr:col>
      <xdr:colOff>701308</xdr:colOff>
      <xdr:row>5</xdr:row>
      <xdr:rowOff>199252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235016" y="768085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11</xdr:col>
      <xdr:colOff>131925</xdr:colOff>
      <xdr:row>3</xdr:row>
      <xdr:rowOff>71189</xdr:rowOff>
    </xdr:from>
    <xdr:to>
      <xdr:col>11</xdr:col>
      <xdr:colOff>697125</xdr:colOff>
      <xdr:row>5</xdr:row>
      <xdr:rowOff>202732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8398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140384</xdr:colOff>
      <xdr:row>3</xdr:row>
      <xdr:rowOff>66675</xdr:rowOff>
    </xdr:from>
    <xdr:to>
      <xdr:col>13</xdr:col>
      <xdr:colOff>38834</xdr:colOff>
      <xdr:row>5</xdr:row>
      <xdr:rowOff>198218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96043" y="78105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162785</xdr:colOff>
      <xdr:row>3</xdr:row>
      <xdr:rowOff>10050</xdr:rowOff>
    </xdr:from>
    <xdr:to>
      <xdr:col>4</xdr:col>
      <xdr:colOff>680744</xdr:colOff>
      <xdr:row>6</xdr:row>
      <xdr:rowOff>20457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84962" y="724425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67011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22</xdr:row>
      <xdr:rowOff>309562</xdr:rowOff>
    </xdr:from>
    <xdr:to>
      <xdr:col>9</xdr:col>
      <xdr:colOff>693954</xdr:colOff>
      <xdr:row>23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68222</xdr:colOff>
      <xdr:row>2</xdr:row>
      <xdr:rowOff>236840</xdr:rowOff>
    </xdr:from>
    <xdr:to>
      <xdr:col>1</xdr:col>
      <xdr:colOff>3746</xdr:colOff>
      <xdr:row>6</xdr:row>
      <xdr:rowOff>28062</xdr:rowOff>
    </xdr:to>
    <xdr:pic>
      <xdr:nvPicPr>
        <xdr:cNvPr id="33" name="32 Imagen" descr="03.- Coneto de Comonfort.wmf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222" y="713090"/>
          <a:ext cx="662888" cy="662888"/>
        </a:xfrm>
        <a:prstGeom prst="rect">
          <a:avLst/>
        </a:prstGeom>
      </xdr:spPr>
    </xdr:pic>
    <xdr:clientData/>
  </xdr:twoCellAnchor>
  <xdr:twoCellAnchor editAs="oneCell">
    <xdr:from>
      <xdr:col>5</xdr:col>
      <xdr:colOff>123316</xdr:colOff>
      <xdr:row>3</xdr:row>
      <xdr:rowOff>55900</xdr:rowOff>
    </xdr:from>
    <xdr:to>
      <xdr:col>5</xdr:col>
      <xdr:colOff>699316</xdr:colOff>
      <xdr:row>6</xdr:row>
      <xdr:rowOff>358</xdr:rowOff>
    </xdr:to>
    <xdr:pic>
      <xdr:nvPicPr>
        <xdr:cNvPr id="34" name="33 Imagen" descr="PRI.wmf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74678" y="770275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135354</xdr:colOff>
      <xdr:row>3</xdr:row>
      <xdr:rowOff>43618</xdr:rowOff>
    </xdr:from>
    <xdr:to>
      <xdr:col>8</xdr:col>
      <xdr:colOff>711354</xdr:colOff>
      <xdr:row>5</xdr:row>
      <xdr:rowOff>197626</xdr:rowOff>
    </xdr:to>
    <xdr:pic>
      <xdr:nvPicPr>
        <xdr:cNvPr id="35" name="34 Imagen" descr="PNA.wmf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074272" y="757993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7</xdr:col>
      <xdr:colOff>109084</xdr:colOff>
      <xdr:row>3</xdr:row>
      <xdr:rowOff>59532</xdr:rowOff>
    </xdr:from>
    <xdr:to>
      <xdr:col>7</xdr:col>
      <xdr:colOff>685084</xdr:colOff>
      <xdr:row>6</xdr:row>
      <xdr:rowOff>3990</xdr:rowOff>
    </xdr:to>
    <xdr:pic>
      <xdr:nvPicPr>
        <xdr:cNvPr id="36" name="35 Imagen" descr="PVEM.wmf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389631" y="773907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10</xdr:col>
      <xdr:colOff>81847</xdr:colOff>
      <xdr:row>21</xdr:row>
      <xdr:rowOff>0</xdr:rowOff>
    </xdr:from>
    <xdr:to>
      <xdr:col>10</xdr:col>
      <xdr:colOff>715936</xdr:colOff>
      <xdr:row>23</xdr:row>
      <xdr:rowOff>140890</xdr:rowOff>
    </xdr:to>
    <xdr:pic>
      <xdr:nvPicPr>
        <xdr:cNvPr id="37" name="4 Imagen" descr="ES.wmf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679135" y="806622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101112</xdr:colOff>
      <xdr:row>21</xdr:row>
      <xdr:rowOff>0</xdr:rowOff>
    </xdr:from>
    <xdr:to>
      <xdr:col>9</xdr:col>
      <xdr:colOff>734959</xdr:colOff>
      <xdr:row>21</xdr:row>
      <xdr:rowOff>111650</xdr:rowOff>
    </xdr:to>
    <xdr:pic>
      <xdr:nvPicPr>
        <xdr:cNvPr id="38" name="6 Imagen" descr="MORENA.wmf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69215" y="103350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125284</xdr:colOff>
      <xdr:row>21</xdr:row>
      <xdr:rowOff>0</xdr:rowOff>
    </xdr:from>
    <xdr:to>
      <xdr:col>6</xdr:col>
      <xdr:colOff>701308</xdr:colOff>
      <xdr:row>24</xdr:row>
      <xdr:rowOff>1608</xdr:rowOff>
    </xdr:to>
    <xdr:pic>
      <xdr:nvPicPr>
        <xdr:cNvPr id="39" name="11 Imagen" descr="PT.wmf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235016" y="6049357"/>
          <a:ext cx="576024" cy="57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131925</xdr:colOff>
      <xdr:row>21</xdr:row>
      <xdr:rowOff>0</xdr:rowOff>
    </xdr:from>
    <xdr:to>
      <xdr:col>11</xdr:col>
      <xdr:colOff>697125</xdr:colOff>
      <xdr:row>23</xdr:row>
      <xdr:rowOff>169643</xdr:rowOff>
    </xdr:to>
    <xdr:pic>
      <xdr:nvPicPr>
        <xdr:cNvPr id="40" name="39 Imagen" descr="NOREG.wmf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8398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140384</xdr:colOff>
      <xdr:row>21</xdr:row>
      <xdr:rowOff>0</xdr:rowOff>
    </xdr:from>
    <xdr:to>
      <xdr:col>13</xdr:col>
      <xdr:colOff>38834</xdr:colOff>
      <xdr:row>23</xdr:row>
      <xdr:rowOff>169643</xdr:rowOff>
    </xdr:to>
    <xdr:pic>
      <xdr:nvPicPr>
        <xdr:cNvPr id="41" name="40 Imagen" descr="NULOS.wmf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96043" y="78105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162785</xdr:colOff>
      <xdr:row>21</xdr:row>
      <xdr:rowOff>0</xdr:rowOff>
    </xdr:from>
    <xdr:to>
      <xdr:col>4</xdr:col>
      <xdr:colOff>680744</xdr:colOff>
      <xdr:row>24</xdr:row>
      <xdr:rowOff>67557</xdr:rowOff>
    </xdr:to>
    <xdr:pic>
      <xdr:nvPicPr>
        <xdr:cNvPr id="42" name="41 Imagen" descr="C_COMUN PAN.wmf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84962" y="724425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123316</xdr:colOff>
      <xdr:row>21</xdr:row>
      <xdr:rowOff>0</xdr:rowOff>
    </xdr:from>
    <xdr:to>
      <xdr:col>5</xdr:col>
      <xdr:colOff>699316</xdr:colOff>
      <xdr:row>24</xdr:row>
      <xdr:rowOff>1608</xdr:rowOff>
    </xdr:to>
    <xdr:pic>
      <xdr:nvPicPr>
        <xdr:cNvPr id="43" name="42 Imagen" descr="PRI.wmf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74678" y="770275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135354</xdr:colOff>
      <xdr:row>21</xdr:row>
      <xdr:rowOff>0</xdr:rowOff>
    </xdr:from>
    <xdr:to>
      <xdr:col>8</xdr:col>
      <xdr:colOff>711354</xdr:colOff>
      <xdr:row>24</xdr:row>
      <xdr:rowOff>1608</xdr:rowOff>
    </xdr:to>
    <xdr:pic>
      <xdr:nvPicPr>
        <xdr:cNvPr id="44" name="43 Imagen" descr="PNA.wmf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074272" y="757993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7</xdr:col>
      <xdr:colOff>109084</xdr:colOff>
      <xdr:row>21</xdr:row>
      <xdr:rowOff>0</xdr:rowOff>
    </xdr:from>
    <xdr:to>
      <xdr:col>7</xdr:col>
      <xdr:colOff>685084</xdr:colOff>
      <xdr:row>24</xdr:row>
      <xdr:rowOff>1608</xdr:rowOff>
    </xdr:to>
    <xdr:pic>
      <xdr:nvPicPr>
        <xdr:cNvPr id="45" name="44 Imagen" descr="PVEM.wmf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389631" y="773907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60107</xdr:colOff>
      <xdr:row>22</xdr:row>
      <xdr:rowOff>309562</xdr:rowOff>
    </xdr:from>
    <xdr:to>
      <xdr:col>3</xdr:col>
      <xdr:colOff>693954</xdr:colOff>
      <xdr:row>23</xdr:row>
      <xdr:rowOff>6874</xdr:rowOff>
    </xdr:to>
    <xdr:pic>
      <xdr:nvPicPr>
        <xdr:cNvPr id="46" name="6 Imagen" descr="MORENA.wmf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913345" y="86296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135255</xdr:colOff>
      <xdr:row>21</xdr:row>
      <xdr:rowOff>54812</xdr:rowOff>
    </xdr:from>
    <xdr:to>
      <xdr:col>5</xdr:col>
      <xdr:colOff>710201</xdr:colOff>
      <xdr:row>24</xdr:row>
      <xdr:rowOff>56422</xdr:rowOff>
    </xdr:to>
    <xdr:pic>
      <xdr:nvPicPr>
        <xdr:cNvPr id="47" name="13 Imagen" descr="PRI.wmf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86617" y="7832145"/>
          <a:ext cx="574946" cy="576000"/>
        </a:xfrm>
        <a:prstGeom prst="rect">
          <a:avLst/>
        </a:prstGeom>
      </xdr:spPr>
    </xdr:pic>
    <xdr:clientData/>
  </xdr:twoCellAnchor>
  <xdr:twoCellAnchor editAs="oneCell">
    <xdr:from>
      <xdr:col>4</xdr:col>
      <xdr:colOff>148829</xdr:colOff>
      <xdr:row>21</xdr:row>
      <xdr:rowOff>51029</xdr:rowOff>
    </xdr:from>
    <xdr:to>
      <xdr:col>4</xdr:col>
      <xdr:colOff>723947</xdr:colOff>
      <xdr:row>24</xdr:row>
      <xdr:rowOff>52639</xdr:rowOff>
    </xdr:to>
    <xdr:pic>
      <xdr:nvPicPr>
        <xdr:cNvPr id="48" name="47 Imagen" descr="PAN.wmf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71006" y="7828362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11</xdr:col>
      <xdr:colOff>81847</xdr:colOff>
      <xdr:row>21</xdr:row>
      <xdr:rowOff>92247</xdr:rowOff>
    </xdr:from>
    <xdr:to>
      <xdr:col>11</xdr:col>
      <xdr:colOff>715936</xdr:colOff>
      <xdr:row>24</xdr:row>
      <xdr:rowOff>42638</xdr:rowOff>
    </xdr:to>
    <xdr:pic>
      <xdr:nvPicPr>
        <xdr:cNvPr id="52" name="4 Imagen" descr="ES.wmf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679135" y="6087894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10</xdr:col>
      <xdr:colOff>101112</xdr:colOff>
      <xdr:row>22</xdr:row>
      <xdr:rowOff>144791</xdr:rowOff>
    </xdr:from>
    <xdr:to>
      <xdr:col>10</xdr:col>
      <xdr:colOff>734959</xdr:colOff>
      <xdr:row>23</xdr:row>
      <xdr:rowOff>65941</xdr:rowOff>
    </xdr:to>
    <xdr:pic>
      <xdr:nvPicPr>
        <xdr:cNvPr id="53" name="6 Imagen" descr="MORENA.wmf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69215" y="631478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125284</xdr:colOff>
      <xdr:row>21</xdr:row>
      <xdr:rowOff>53710</xdr:rowOff>
    </xdr:from>
    <xdr:to>
      <xdr:col>7</xdr:col>
      <xdr:colOff>701308</xdr:colOff>
      <xdr:row>24</xdr:row>
      <xdr:rowOff>55319</xdr:rowOff>
    </xdr:to>
    <xdr:pic>
      <xdr:nvPicPr>
        <xdr:cNvPr id="54" name="11 Imagen" descr="PT.wmf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235016" y="6049357"/>
          <a:ext cx="576024" cy="57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131925</xdr:colOff>
      <xdr:row>21</xdr:row>
      <xdr:rowOff>71189</xdr:rowOff>
    </xdr:from>
    <xdr:to>
      <xdr:col>13</xdr:col>
      <xdr:colOff>30375</xdr:colOff>
      <xdr:row>24</xdr:row>
      <xdr:rowOff>50333</xdr:rowOff>
    </xdr:to>
    <xdr:pic>
      <xdr:nvPicPr>
        <xdr:cNvPr id="55" name="54 Imagen" descr="NOREG.wmf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8398" y="6066836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80853</xdr:colOff>
      <xdr:row>21</xdr:row>
      <xdr:rowOff>70927</xdr:rowOff>
    </xdr:from>
    <xdr:to>
      <xdr:col>14</xdr:col>
      <xdr:colOff>7878</xdr:colOff>
      <xdr:row>24</xdr:row>
      <xdr:rowOff>50071</xdr:rowOff>
    </xdr:to>
    <xdr:pic>
      <xdr:nvPicPr>
        <xdr:cNvPr id="56" name="55 Imagen" descr="NULOS.wmf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65697" y="7848260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9</xdr:col>
      <xdr:colOff>135354</xdr:colOff>
      <xdr:row>21</xdr:row>
      <xdr:rowOff>43618</xdr:rowOff>
    </xdr:from>
    <xdr:to>
      <xdr:col>9</xdr:col>
      <xdr:colOff>711354</xdr:colOff>
      <xdr:row>24</xdr:row>
      <xdr:rowOff>45227</xdr:rowOff>
    </xdr:to>
    <xdr:pic>
      <xdr:nvPicPr>
        <xdr:cNvPr id="57" name="56 Imagen" descr="PNA.wmf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074272" y="6039265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60107</xdr:colOff>
      <xdr:row>22</xdr:row>
      <xdr:rowOff>309562</xdr:rowOff>
    </xdr:from>
    <xdr:to>
      <xdr:col>6</xdr:col>
      <xdr:colOff>693954</xdr:colOff>
      <xdr:row>23</xdr:row>
      <xdr:rowOff>6874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755297" y="8261236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169654</xdr:colOff>
      <xdr:row>21</xdr:row>
      <xdr:rowOff>44875</xdr:rowOff>
    </xdr:from>
    <xdr:to>
      <xdr:col>8</xdr:col>
      <xdr:colOff>692384</xdr:colOff>
      <xdr:row>24</xdr:row>
      <xdr:rowOff>46485</xdr:rowOff>
    </xdr:to>
    <xdr:pic>
      <xdr:nvPicPr>
        <xdr:cNvPr id="60" name="7 Imagen" descr="PVEM.wmf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4791831" y="7822208"/>
          <a:ext cx="522730" cy="576000"/>
        </a:xfrm>
        <a:prstGeom prst="rect">
          <a:avLst/>
        </a:prstGeom>
      </xdr:spPr>
    </xdr:pic>
    <xdr:clientData/>
  </xdr:twoCellAnchor>
  <xdr:twoCellAnchor editAs="oneCell">
    <xdr:from>
      <xdr:col>6</xdr:col>
      <xdr:colOff>152769</xdr:colOff>
      <xdr:row>21</xdr:row>
      <xdr:rowOff>59134</xdr:rowOff>
    </xdr:from>
    <xdr:to>
      <xdr:col>6</xdr:col>
      <xdr:colOff>727887</xdr:colOff>
      <xdr:row>24</xdr:row>
      <xdr:rowOff>60744</xdr:rowOff>
    </xdr:to>
    <xdr:pic>
      <xdr:nvPicPr>
        <xdr:cNvPr id="61" name="14 Imagen" descr="PRD.wmf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433316" y="7836467"/>
          <a:ext cx="575118" cy="57600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21</xdr:row>
      <xdr:rowOff>0</xdr:rowOff>
    </xdr:from>
    <xdr:to>
      <xdr:col>2</xdr:col>
      <xdr:colOff>2041</xdr:colOff>
      <xdr:row>24</xdr:row>
      <xdr:rowOff>107837</xdr:rowOff>
    </xdr:to>
    <xdr:sp macro="" textlink="">
      <xdr:nvSpPr>
        <xdr:cNvPr id="3073" name="AutoShape 1">
          <a:extLst>
            <a:ext uri="{FF2B5EF4-FFF2-40B4-BE49-F238E27FC236}">
              <a16:creationId xmlns:a16="http://schemas.microsoft.com/office/drawing/2014/main" id="{00000000-0008-0000-0200-0000010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77819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67011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1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309562</xdr:rowOff>
    </xdr:from>
    <xdr:to>
      <xdr:col>8</xdr:col>
      <xdr:colOff>633847</xdr:colOff>
      <xdr:row>21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153172</xdr:colOff>
      <xdr:row>2</xdr:row>
      <xdr:rowOff>236838</xdr:rowOff>
    </xdr:from>
    <xdr:to>
      <xdr:col>0</xdr:col>
      <xdr:colOff>607541</xdr:colOff>
      <xdr:row>6</xdr:row>
      <xdr:rowOff>27209</xdr:rowOff>
    </xdr:to>
    <xdr:pic>
      <xdr:nvPicPr>
        <xdr:cNvPr id="33" name="32 Imagen" descr="32.- Santa Clara.wmf">
          <a:extLst>
            <a:ext uri="{FF2B5EF4-FFF2-40B4-BE49-F238E27FC236}">
              <a16:creationId xmlns:a16="http://schemas.microsoft.com/office/drawing/2014/main" id="{00000000-0008-0000-1F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172" y="713088"/>
          <a:ext cx="454369" cy="662037"/>
        </a:xfrm>
        <a:prstGeom prst="rect">
          <a:avLst/>
        </a:prstGeom>
      </xdr:spPr>
    </xdr:pic>
    <xdr:clientData/>
  </xdr:twoCellAnchor>
  <xdr:twoCellAnchor editAs="oneCell">
    <xdr:from>
      <xdr:col>9</xdr:col>
      <xdr:colOff>259492</xdr:colOff>
      <xdr:row>3</xdr:row>
      <xdr:rowOff>62684</xdr:rowOff>
    </xdr:from>
    <xdr:to>
      <xdr:col>9</xdr:col>
      <xdr:colOff>824692</xdr:colOff>
      <xdr:row>5</xdr:row>
      <xdr:rowOff>194227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1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903555" y="760050"/>
          <a:ext cx="565200" cy="554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225428</xdr:colOff>
      <xdr:row>3</xdr:row>
      <xdr:rowOff>66675</xdr:rowOff>
    </xdr:from>
    <xdr:to>
      <xdr:col>11</xdr:col>
      <xdr:colOff>113078</xdr:colOff>
      <xdr:row>5</xdr:row>
      <xdr:rowOff>198218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1F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95696" y="764041"/>
          <a:ext cx="554400" cy="554952"/>
        </a:xfrm>
        <a:prstGeom prst="rect">
          <a:avLst/>
        </a:prstGeom>
      </xdr:spPr>
    </xdr:pic>
    <xdr:clientData/>
  </xdr:twoCellAnchor>
  <xdr:twoCellAnchor editAs="oneCell">
    <xdr:from>
      <xdr:col>9</xdr:col>
      <xdr:colOff>222640</xdr:colOff>
      <xdr:row>19</xdr:row>
      <xdr:rowOff>0</xdr:rowOff>
    </xdr:from>
    <xdr:to>
      <xdr:col>9</xdr:col>
      <xdr:colOff>787840</xdr:colOff>
      <xdr:row>21</xdr:row>
      <xdr:rowOff>177808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1F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866703" y="5763510"/>
          <a:ext cx="565200" cy="554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231098</xdr:colOff>
      <xdr:row>19</xdr:row>
      <xdr:rowOff>0</xdr:rowOff>
    </xdr:from>
    <xdr:to>
      <xdr:col>11</xdr:col>
      <xdr:colOff>118748</xdr:colOff>
      <xdr:row>21</xdr:row>
      <xdr:rowOff>177808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1F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901366" y="5758996"/>
          <a:ext cx="554400" cy="554952"/>
        </a:xfrm>
        <a:prstGeom prst="rect">
          <a:avLst/>
        </a:prstGeom>
      </xdr:spPr>
    </xdr:pic>
    <xdr:clientData/>
  </xdr:twoCellAnchor>
  <xdr:twoCellAnchor editAs="oneCell">
    <xdr:from>
      <xdr:col>10</xdr:col>
      <xdr:colOff>258074</xdr:colOff>
      <xdr:row>19</xdr:row>
      <xdr:rowOff>71189</xdr:rowOff>
    </xdr:from>
    <xdr:to>
      <xdr:col>11</xdr:col>
      <xdr:colOff>156524</xdr:colOff>
      <xdr:row>22</xdr:row>
      <xdr:rowOff>50332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1F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28342" y="7526769"/>
          <a:ext cx="565200" cy="554952"/>
        </a:xfrm>
        <a:prstGeom prst="rect">
          <a:avLst/>
        </a:prstGeom>
      </xdr:spPr>
    </xdr:pic>
    <xdr:clientData/>
  </xdr:twoCellAnchor>
  <xdr:twoCellAnchor editAs="oneCell">
    <xdr:from>
      <xdr:col>11</xdr:col>
      <xdr:colOff>85105</xdr:colOff>
      <xdr:row>19</xdr:row>
      <xdr:rowOff>62423</xdr:rowOff>
    </xdr:from>
    <xdr:to>
      <xdr:col>11</xdr:col>
      <xdr:colOff>629980</xdr:colOff>
      <xdr:row>22</xdr:row>
      <xdr:rowOff>41566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1F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91210" y="7669667"/>
          <a:ext cx="544875" cy="553534"/>
        </a:xfrm>
        <a:prstGeom prst="rect">
          <a:avLst/>
        </a:prstGeom>
      </xdr:spPr>
    </xdr:pic>
    <xdr:clientData/>
  </xdr:twoCellAnchor>
  <xdr:twoCellAnchor editAs="oneCell">
    <xdr:from>
      <xdr:col>8</xdr:col>
      <xdr:colOff>218100</xdr:colOff>
      <xdr:row>4</xdr:row>
      <xdr:rowOff>142167</xdr:rowOff>
    </xdr:from>
    <xdr:to>
      <xdr:col>8</xdr:col>
      <xdr:colOff>851947</xdr:colOff>
      <xdr:row>5</xdr:row>
      <xdr:rowOff>44267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1F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35957" y="101529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223770</xdr:colOff>
      <xdr:row>19</xdr:row>
      <xdr:rowOff>0</xdr:rowOff>
    </xdr:from>
    <xdr:to>
      <xdr:col>8</xdr:col>
      <xdr:colOff>857617</xdr:colOff>
      <xdr:row>19</xdr:row>
      <xdr:rowOff>114372</xdr:rowOff>
    </xdr:to>
    <xdr:pic>
      <xdr:nvPicPr>
        <xdr:cNvPr id="41" name="6 Imagen" descr="MORENA.wmf">
          <a:extLst>
            <a:ext uri="{FF2B5EF4-FFF2-40B4-BE49-F238E27FC236}">
              <a16:creationId xmlns:a16="http://schemas.microsoft.com/office/drawing/2014/main" id="{00000000-0008-0000-1F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41627" y="601024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240094</xdr:colOff>
      <xdr:row>3</xdr:row>
      <xdr:rowOff>62215</xdr:rowOff>
    </xdr:from>
    <xdr:to>
      <xdr:col>6</xdr:col>
      <xdr:colOff>816118</xdr:colOff>
      <xdr:row>6</xdr:row>
      <xdr:rowOff>3650</xdr:rowOff>
    </xdr:to>
    <xdr:pic>
      <xdr:nvPicPr>
        <xdr:cNvPr id="42" name="11 Imagen" descr="PT.wmf">
          <a:extLst>
            <a:ext uri="{FF2B5EF4-FFF2-40B4-BE49-F238E27FC236}">
              <a16:creationId xmlns:a16="http://schemas.microsoft.com/office/drawing/2014/main" id="{00000000-0008-0000-1F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05540" y="759581"/>
          <a:ext cx="576024" cy="568951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264839</xdr:colOff>
      <xdr:row>3</xdr:row>
      <xdr:rowOff>22805</xdr:rowOff>
    </xdr:from>
    <xdr:to>
      <xdr:col>4</xdr:col>
      <xdr:colOff>782798</xdr:colOff>
      <xdr:row>6</xdr:row>
      <xdr:rowOff>33212</xdr:rowOff>
    </xdr:to>
    <xdr:pic>
      <xdr:nvPicPr>
        <xdr:cNvPr id="43" name="42 Imagen" descr="C_COMUN PAN.wmf">
          <a:extLst>
            <a:ext uri="{FF2B5EF4-FFF2-40B4-BE49-F238E27FC236}">
              <a16:creationId xmlns:a16="http://schemas.microsoft.com/office/drawing/2014/main" id="{00000000-0008-0000-1F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77875" y="720171"/>
          <a:ext cx="517959" cy="643366"/>
        </a:xfrm>
        <a:prstGeom prst="rect">
          <a:avLst/>
        </a:prstGeom>
      </xdr:spPr>
    </xdr:pic>
    <xdr:clientData/>
  </xdr:twoCellAnchor>
  <xdr:twoCellAnchor editAs="oneCell">
    <xdr:from>
      <xdr:col>5</xdr:col>
      <xdr:colOff>255136</xdr:colOff>
      <xdr:row>3</xdr:row>
      <xdr:rowOff>55278</xdr:rowOff>
    </xdr:from>
    <xdr:to>
      <xdr:col>5</xdr:col>
      <xdr:colOff>817366</xdr:colOff>
      <xdr:row>6</xdr:row>
      <xdr:rowOff>5179</xdr:rowOff>
    </xdr:to>
    <xdr:pic>
      <xdr:nvPicPr>
        <xdr:cNvPr id="45" name="44 Imagen" descr="PRI.wmf">
          <a:extLst>
            <a:ext uri="{FF2B5EF4-FFF2-40B4-BE49-F238E27FC236}">
              <a16:creationId xmlns:a16="http://schemas.microsoft.com/office/drawing/2014/main" id="{00000000-0008-0000-1F00-00002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794377" y="752644"/>
          <a:ext cx="562230" cy="577417"/>
        </a:xfrm>
        <a:prstGeom prst="rect">
          <a:avLst/>
        </a:prstGeom>
      </xdr:spPr>
    </xdr:pic>
    <xdr:clientData/>
  </xdr:twoCellAnchor>
  <xdr:twoCellAnchor editAs="oneCell">
    <xdr:from>
      <xdr:col>7</xdr:col>
      <xdr:colOff>268604</xdr:colOff>
      <xdr:row>3</xdr:row>
      <xdr:rowOff>55272</xdr:rowOff>
    </xdr:from>
    <xdr:to>
      <xdr:col>7</xdr:col>
      <xdr:colOff>796097</xdr:colOff>
      <xdr:row>6</xdr:row>
      <xdr:rowOff>1930</xdr:rowOff>
    </xdr:to>
    <xdr:pic>
      <xdr:nvPicPr>
        <xdr:cNvPr id="46" name="9 Imagen" descr="PNA.wmf">
          <a:extLst>
            <a:ext uri="{FF2B5EF4-FFF2-40B4-BE49-F238E27FC236}">
              <a16:creationId xmlns:a16="http://schemas.microsoft.com/office/drawing/2014/main" id="{00000000-0008-0000-1F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860256" y="752638"/>
          <a:ext cx="527493" cy="574174"/>
        </a:xfrm>
        <a:prstGeom prst="rect">
          <a:avLst/>
        </a:prstGeom>
      </xdr:spPr>
    </xdr:pic>
    <xdr:clientData/>
  </xdr:twoCellAnchor>
  <xdr:twoCellAnchor editAs="oneCell">
    <xdr:from>
      <xdr:col>6</xdr:col>
      <xdr:colOff>245764</xdr:colOff>
      <xdr:row>19</xdr:row>
      <xdr:rowOff>0</xdr:rowOff>
    </xdr:from>
    <xdr:to>
      <xdr:col>6</xdr:col>
      <xdr:colOff>821788</xdr:colOff>
      <xdr:row>22</xdr:row>
      <xdr:rowOff>1307</xdr:rowOff>
    </xdr:to>
    <xdr:pic>
      <xdr:nvPicPr>
        <xdr:cNvPr id="47" name="11 Imagen" descr="PT.wmf">
          <a:extLst>
            <a:ext uri="{FF2B5EF4-FFF2-40B4-BE49-F238E27FC236}">
              <a16:creationId xmlns:a16="http://schemas.microsoft.com/office/drawing/2014/main" id="{00000000-0008-0000-1F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11210" y="5754536"/>
          <a:ext cx="576024" cy="568951"/>
        </a:xfrm>
        <a:prstGeom prst="rect">
          <a:avLst/>
        </a:prstGeom>
      </xdr:spPr>
    </xdr:pic>
    <xdr:clientData/>
  </xdr:twoCellAnchor>
  <xdr:twoCellAnchor editAs="oneCell">
    <xdr:from>
      <xdr:col>4</xdr:col>
      <xdr:colOff>270509</xdr:colOff>
      <xdr:row>19</xdr:row>
      <xdr:rowOff>0</xdr:rowOff>
    </xdr:from>
    <xdr:to>
      <xdr:col>4</xdr:col>
      <xdr:colOff>788468</xdr:colOff>
      <xdr:row>22</xdr:row>
      <xdr:rowOff>75722</xdr:rowOff>
    </xdr:to>
    <xdr:pic>
      <xdr:nvPicPr>
        <xdr:cNvPr id="48" name="47 Imagen" descr="C_COMUN PAN.wmf">
          <a:extLst>
            <a:ext uri="{FF2B5EF4-FFF2-40B4-BE49-F238E27FC236}">
              <a16:creationId xmlns:a16="http://schemas.microsoft.com/office/drawing/2014/main" id="{00000000-0008-0000-1F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83545" y="5715126"/>
          <a:ext cx="517959" cy="643366"/>
        </a:xfrm>
        <a:prstGeom prst="rect">
          <a:avLst/>
        </a:prstGeom>
      </xdr:spPr>
    </xdr:pic>
    <xdr:clientData/>
  </xdr:twoCellAnchor>
  <xdr:twoCellAnchor editAs="oneCell">
    <xdr:from>
      <xdr:col>5</xdr:col>
      <xdr:colOff>260806</xdr:colOff>
      <xdr:row>19</xdr:row>
      <xdr:rowOff>0</xdr:rowOff>
    </xdr:from>
    <xdr:to>
      <xdr:col>5</xdr:col>
      <xdr:colOff>823036</xdr:colOff>
      <xdr:row>22</xdr:row>
      <xdr:rowOff>9773</xdr:rowOff>
    </xdr:to>
    <xdr:pic>
      <xdr:nvPicPr>
        <xdr:cNvPr id="49" name="48 Imagen" descr="PRI.wmf">
          <a:extLst>
            <a:ext uri="{FF2B5EF4-FFF2-40B4-BE49-F238E27FC236}">
              <a16:creationId xmlns:a16="http://schemas.microsoft.com/office/drawing/2014/main" id="{00000000-0008-0000-1F00-000031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800047" y="5747599"/>
          <a:ext cx="562230" cy="577417"/>
        </a:xfrm>
        <a:prstGeom prst="rect">
          <a:avLst/>
        </a:prstGeom>
      </xdr:spPr>
    </xdr:pic>
    <xdr:clientData/>
  </xdr:twoCellAnchor>
  <xdr:twoCellAnchor editAs="oneCell">
    <xdr:from>
      <xdr:col>7</xdr:col>
      <xdr:colOff>274274</xdr:colOff>
      <xdr:row>19</xdr:row>
      <xdr:rowOff>0</xdr:rowOff>
    </xdr:from>
    <xdr:to>
      <xdr:col>7</xdr:col>
      <xdr:colOff>801767</xdr:colOff>
      <xdr:row>22</xdr:row>
      <xdr:rowOff>6530</xdr:rowOff>
    </xdr:to>
    <xdr:pic>
      <xdr:nvPicPr>
        <xdr:cNvPr id="50" name="9 Imagen" descr="PNA.wmf">
          <a:extLst>
            <a:ext uri="{FF2B5EF4-FFF2-40B4-BE49-F238E27FC236}">
              <a16:creationId xmlns:a16="http://schemas.microsoft.com/office/drawing/2014/main" id="{00000000-0008-0000-1F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865926" y="5747593"/>
          <a:ext cx="527493" cy="574174"/>
        </a:xfrm>
        <a:prstGeom prst="rect">
          <a:avLst/>
        </a:prstGeom>
      </xdr:spPr>
    </xdr:pic>
    <xdr:clientData/>
  </xdr:twoCellAnchor>
  <xdr:twoCellAnchor editAs="oneCell">
    <xdr:from>
      <xdr:col>9</xdr:col>
      <xdr:colOff>229439</xdr:colOff>
      <xdr:row>20</xdr:row>
      <xdr:rowOff>142167</xdr:rowOff>
    </xdr:from>
    <xdr:to>
      <xdr:col>9</xdr:col>
      <xdr:colOff>863286</xdr:colOff>
      <xdr:row>21</xdr:row>
      <xdr:rowOff>63317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1F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873502" y="7773506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251433</xdr:colOff>
      <xdr:row>19</xdr:row>
      <xdr:rowOff>62215</xdr:rowOff>
    </xdr:from>
    <xdr:to>
      <xdr:col>7</xdr:col>
      <xdr:colOff>827457</xdr:colOff>
      <xdr:row>22</xdr:row>
      <xdr:rowOff>55357</xdr:rowOff>
    </xdr:to>
    <xdr:pic>
      <xdr:nvPicPr>
        <xdr:cNvPr id="52" name="11 Imagen" descr="PT.wmf">
          <a:extLst>
            <a:ext uri="{FF2B5EF4-FFF2-40B4-BE49-F238E27FC236}">
              <a16:creationId xmlns:a16="http://schemas.microsoft.com/office/drawing/2014/main" id="{00000000-0008-0000-1F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843085" y="7517795"/>
          <a:ext cx="576024" cy="568951"/>
        </a:xfrm>
        <a:prstGeom prst="rect">
          <a:avLst/>
        </a:prstGeom>
      </xdr:spPr>
    </xdr:pic>
    <xdr:clientData/>
  </xdr:twoCellAnchor>
  <xdr:twoCellAnchor editAs="oneCell">
    <xdr:from>
      <xdr:col>8</xdr:col>
      <xdr:colOff>237420</xdr:colOff>
      <xdr:row>19</xdr:row>
      <xdr:rowOff>46768</xdr:rowOff>
    </xdr:from>
    <xdr:to>
      <xdr:col>8</xdr:col>
      <xdr:colOff>809820</xdr:colOff>
      <xdr:row>22</xdr:row>
      <xdr:rowOff>45133</xdr:rowOff>
    </xdr:to>
    <xdr:pic>
      <xdr:nvPicPr>
        <xdr:cNvPr id="54" name="9 Imagen" descr="PNA.wmf">
          <a:extLst>
            <a:ext uri="{FF2B5EF4-FFF2-40B4-BE49-F238E27FC236}">
              <a16:creationId xmlns:a16="http://schemas.microsoft.com/office/drawing/2014/main" id="{00000000-0008-0000-1F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855277" y="7502348"/>
          <a:ext cx="572400" cy="574174"/>
        </a:xfrm>
        <a:prstGeom prst="rect">
          <a:avLst/>
        </a:prstGeom>
      </xdr:spPr>
    </xdr:pic>
    <xdr:clientData/>
  </xdr:twoCellAnchor>
  <xdr:twoCellAnchor editAs="oneCell">
    <xdr:from>
      <xdr:col>4</xdr:col>
      <xdr:colOff>241168</xdr:colOff>
      <xdr:row>19</xdr:row>
      <xdr:rowOff>55490</xdr:rowOff>
    </xdr:from>
    <xdr:to>
      <xdr:col>4</xdr:col>
      <xdr:colOff>816286</xdr:colOff>
      <xdr:row>22</xdr:row>
      <xdr:rowOff>53855</xdr:rowOff>
    </xdr:to>
    <xdr:pic>
      <xdr:nvPicPr>
        <xdr:cNvPr id="55" name="54 Imagen" descr="PAN.wmf">
          <a:extLst>
            <a:ext uri="{FF2B5EF4-FFF2-40B4-BE49-F238E27FC236}">
              <a16:creationId xmlns:a16="http://schemas.microsoft.com/office/drawing/2014/main" id="{00000000-0008-0000-1F00-000037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54204" y="7511070"/>
          <a:ext cx="575118" cy="574174"/>
        </a:xfrm>
        <a:prstGeom prst="rect">
          <a:avLst/>
        </a:prstGeom>
      </xdr:spPr>
    </xdr:pic>
    <xdr:clientData/>
  </xdr:twoCellAnchor>
  <xdr:twoCellAnchor editAs="oneCell">
    <xdr:from>
      <xdr:col>6</xdr:col>
      <xdr:colOff>243576</xdr:colOff>
      <xdr:row>19</xdr:row>
      <xdr:rowOff>55093</xdr:rowOff>
    </xdr:from>
    <xdr:to>
      <xdr:col>6</xdr:col>
      <xdr:colOff>818694</xdr:colOff>
      <xdr:row>22</xdr:row>
      <xdr:rowOff>53458</xdr:rowOff>
    </xdr:to>
    <xdr:pic>
      <xdr:nvPicPr>
        <xdr:cNvPr id="56" name="14 Imagen" descr="PRD.wmf">
          <a:extLst>
            <a:ext uri="{FF2B5EF4-FFF2-40B4-BE49-F238E27FC236}">
              <a16:creationId xmlns:a16="http://schemas.microsoft.com/office/drawing/2014/main" id="{00000000-0008-0000-1F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09022" y="7510673"/>
          <a:ext cx="575118" cy="574174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19</xdr:row>
      <xdr:rowOff>0</xdr:rowOff>
    </xdr:from>
    <xdr:to>
      <xdr:col>4</xdr:col>
      <xdr:colOff>909638</xdr:colOff>
      <xdr:row>21</xdr:row>
      <xdr:rowOff>164647</xdr:rowOff>
    </xdr:to>
    <xdr:sp macro="" textlink="">
      <xdr:nvSpPr>
        <xdr:cNvPr id="57" name="AutoShape 2">
          <a:extLst>
            <a:ext uri="{FF2B5EF4-FFF2-40B4-BE49-F238E27FC236}">
              <a16:creationId xmlns:a16="http://schemas.microsoft.com/office/drawing/2014/main" id="{00000000-0008-0000-1F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58483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19</xdr:row>
      <xdr:rowOff>0</xdr:rowOff>
    </xdr:from>
    <xdr:to>
      <xdr:col>4</xdr:col>
      <xdr:colOff>909638</xdr:colOff>
      <xdr:row>21</xdr:row>
      <xdr:rowOff>155122</xdr:rowOff>
    </xdr:to>
    <xdr:sp macro="" textlink="">
      <xdr:nvSpPr>
        <xdr:cNvPr id="58" name="AutoShape 2">
          <a:extLst>
            <a:ext uri="{FF2B5EF4-FFF2-40B4-BE49-F238E27FC236}">
              <a16:creationId xmlns:a16="http://schemas.microsoft.com/office/drawing/2014/main" id="{00000000-0008-0000-1F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5848350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19</xdr:row>
      <xdr:rowOff>0</xdr:rowOff>
    </xdr:from>
    <xdr:to>
      <xdr:col>4</xdr:col>
      <xdr:colOff>909638</xdr:colOff>
      <xdr:row>21</xdr:row>
      <xdr:rowOff>164647</xdr:rowOff>
    </xdr:to>
    <xdr:sp macro="" textlink="">
      <xdr:nvSpPr>
        <xdr:cNvPr id="59" name="AutoShape 2">
          <a:extLst>
            <a:ext uri="{FF2B5EF4-FFF2-40B4-BE49-F238E27FC236}">
              <a16:creationId xmlns:a16="http://schemas.microsoft.com/office/drawing/2014/main" id="{00000000-0008-0000-1F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58483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228203</xdr:colOff>
      <xdr:row>19</xdr:row>
      <xdr:rowOff>42522</xdr:rowOff>
    </xdr:from>
    <xdr:to>
      <xdr:col>5</xdr:col>
      <xdr:colOff>790433</xdr:colOff>
      <xdr:row>22</xdr:row>
      <xdr:rowOff>44131</xdr:rowOff>
    </xdr:to>
    <xdr:pic>
      <xdr:nvPicPr>
        <xdr:cNvPr id="60" name="59 Imagen" descr="PRI.wmf">
          <a:extLst>
            <a:ext uri="{FF2B5EF4-FFF2-40B4-BE49-F238E27FC236}">
              <a16:creationId xmlns:a16="http://schemas.microsoft.com/office/drawing/2014/main" id="{00000000-0008-0000-1F00-00003C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767444" y="7498102"/>
          <a:ext cx="562230" cy="577418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19</xdr:row>
      <xdr:rowOff>0</xdr:rowOff>
    </xdr:from>
    <xdr:to>
      <xdr:col>2</xdr:col>
      <xdr:colOff>2041</xdr:colOff>
      <xdr:row>22</xdr:row>
      <xdr:rowOff>110558</xdr:rowOff>
    </xdr:to>
    <xdr:sp macro="" textlink="">
      <xdr:nvSpPr>
        <xdr:cNvPr id="32769" name="AutoShape 1">
          <a:extLst>
            <a:ext uri="{FF2B5EF4-FFF2-40B4-BE49-F238E27FC236}">
              <a16:creationId xmlns:a16="http://schemas.microsoft.com/office/drawing/2014/main" id="{00000000-0008-0000-1F00-0000018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73628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2514</xdr:colOff>
      <xdr:row>4</xdr:row>
      <xdr:rowOff>28911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146</xdr:row>
      <xdr:rowOff>309562</xdr:rowOff>
    </xdr:from>
    <xdr:to>
      <xdr:col>9</xdr:col>
      <xdr:colOff>693954</xdr:colOff>
      <xdr:row>147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135268</xdr:colOff>
      <xdr:row>2</xdr:row>
      <xdr:rowOff>221391</xdr:rowOff>
    </xdr:from>
    <xdr:to>
      <xdr:col>0</xdr:col>
      <xdr:colOff>633283</xdr:colOff>
      <xdr:row>7</xdr:row>
      <xdr:rowOff>63638</xdr:rowOff>
    </xdr:to>
    <xdr:pic>
      <xdr:nvPicPr>
        <xdr:cNvPr id="33" name="32 Imagen" descr="33.- Santiago Papasquiaro.wmf">
          <a:extLst>
            <a:ext uri="{FF2B5EF4-FFF2-40B4-BE49-F238E27FC236}">
              <a16:creationId xmlns:a16="http://schemas.microsoft.com/office/drawing/2014/main" id="{00000000-0008-0000-2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68" y="697641"/>
          <a:ext cx="498015" cy="670613"/>
        </a:xfrm>
        <a:prstGeom prst="rect">
          <a:avLst/>
        </a:prstGeom>
      </xdr:spPr>
    </xdr:pic>
    <xdr:clientData/>
  </xdr:twoCellAnchor>
  <xdr:twoCellAnchor editAs="oneCell">
    <xdr:from>
      <xdr:col>11</xdr:col>
      <xdr:colOff>131925</xdr:colOff>
      <xdr:row>3</xdr:row>
      <xdr:rowOff>67788</xdr:rowOff>
    </xdr:from>
    <xdr:to>
      <xdr:col>11</xdr:col>
      <xdr:colOff>697125</xdr:colOff>
      <xdr:row>7</xdr:row>
      <xdr:rowOff>14031</xdr:rowOff>
    </xdr:to>
    <xdr:pic>
      <xdr:nvPicPr>
        <xdr:cNvPr id="34" name="33 Imagen" descr="NOREG.wmf">
          <a:extLst>
            <a:ext uri="{FF2B5EF4-FFF2-40B4-BE49-F238E27FC236}">
              <a16:creationId xmlns:a16="http://schemas.microsoft.com/office/drawing/2014/main" id="{00000000-0008-0000-2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4996" y="782163"/>
          <a:ext cx="565200" cy="556086"/>
        </a:xfrm>
        <a:prstGeom prst="rect">
          <a:avLst/>
        </a:prstGeom>
      </xdr:spPr>
    </xdr:pic>
    <xdr:clientData/>
  </xdr:twoCellAnchor>
  <xdr:twoCellAnchor editAs="oneCell">
    <xdr:from>
      <xdr:col>12</xdr:col>
      <xdr:colOff>135281</xdr:colOff>
      <xdr:row>3</xdr:row>
      <xdr:rowOff>61572</xdr:rowOff>
    </xdr:from>
    <xdr:to>
      <xdr:col>13</xdr:col>
      <xdr:colOff>22931</xdr:colOff>
      <xdr:row>7</xdr:row>
      <xdr:rowOff>7815</xdr:rowOff>
    </xdr:to>
    <xdr:pic>
      <xdr:nvPicPr>
        <xdr:cNvPr id="35" name="34 Imagen" descr="NULOS.wmf">
          <a:extLst>
            <a:ext uri="{FF2B5EF4-FFF2-40B4-BE49-F238E27FC236}">
              <a16:creationId xmlns:a16="http://schemas.microsoft.com/office/drawing/2014/main" id="{00000000-0008-0000-20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86687" y="775947"/>
          <a:ext cx="554400" cy="556086"/>
        </a:xfrm>
        <a:prstGeom prst="rect">
          <a:avLst/>
        </a:prstGeom>
      </xdr:spPr>
    </xdr:pic>
    <xdr:clientData/>
  </xdr:twoCellAnchor>
  <xdr:twoCellAnchor editAs="oneCell">
    <xdr:from>
      <xdr:col>10</xdr:col>
      <xdr:colOff>62959</xdr:colOff>
      <xdr:row>3</xdr:row>
      <xdr:rowOff>60202</xdr:rowOff>
    </xdr:from>
    <xdr:to>
      <xdr:col>11</xdr:col>
      <xdr:colOff>4592</xdr:colOff>
      <xdr:row>7</xdr:row>
      <xdr:rowOff>26207</xdr:rowOff>
    </xdr:to>
    <xdr:pic>
      <xdr:nvPicPr>
        <xdr:cNvPr id="40" name="39 Imagen" descr="IND_MUN_033.wmf">
          <a:extLst>
            <a:ext uri="{FF2B5EF4-FFF2-40B4-BE49-F238E27FC236}">
              <a16:creationId xmlns:a16="http://schemas.microsoft.com/office/drawing/2014/main" id="{00000000-0008-0000-2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57696" y="774577"/>
          <a:ext cx="703633" cy="575848"/>
        </a:xfrm>
        <a:prstGeom prst="rect">
          <a:avLst/>
        </a:prstGeom>
      </xdr:spPr>
    </xdr:pic>
    <xdr:clientData/>
  </xdr:twoCellAnchor>
  <xdr:twoCellAnchor editAs="oneCell">
    <xdr:from>
      <xdr:col>9</xdr:col>
      <xdr:colOff>91201</xdr:colOff>
      <xdr:row>3</xdr:row>
      <xdr:rowOff>71837</xdr:rowOff>
    </xdr:from>
    <xdr:to>
      <xdr:col>9</xdr:col>
      <xdr:colOff>725290</xdr:colOff>
      <xdr:row>6</xdr:row>
      <xdr:rowOff>141727</xdr:rowOff>
    </xdr:to>
    <xdr:pic>
      <xdr:nvPicPr>
        <xdr:cNvPr id="41" name="4 Imagen" descr="ES.wmf">
          <a:extLst>
            <a:ext uri="{FF2B5EF4-FFF2-40B4-BE49-F238E27FC236}">
              <a16:creationId xmlns:a16="http://schemas.microsoft.com/office/drawing/2014/main" id="{00000000-0008-0000-2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57603" y="786212"/>
          <a:ext cx="634089" cy="527333"/>
        </a:xfrm>
        <a:prstGeom prst="rect">
          <a:avLst/>
        </a:prstGeom>
      </xdr:spPr>
    </xdr:pic>
    <xdr:clientData/>
  </xdr:twoCellAnchor>
  <xdr:twoCellAnchor editAs="oneCell">
    <xdr:from>
      <xdr:col>8</xdr:col>
      <xdr:colOff>97710</xdr:colOff>
      <xdr:row>4</xdr:row>
      <xdr:rowOff>125230</xdr:rowOff>
    </xdr:from>
    <xdr:to>
      <xdr:col>8</xdr:col>
      <xdr:colOff>731557</xdr:colOff>
      <xdr:row>5</xdr:row>
      <xdr:rowOff>84480</xdr:rowOff>
    </xdr:to>
    <xdr:pic>
      <xdr:nvPicPr>
        <xdr:cNvPr id="42" name="6 Imagen" descr="MORENA.wmf">
          <a:extLst>
            <a:ext uri="{FF2B5EF4-FFF2-40B4-BE49-F238E27FC236}">
              <a16:creationId xmlns:a16="http://schemas.microsoft.com/office/drawing/2014/main" id="{00000000-0008-0000-2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35777" y="101649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27355</xdr:colOff>
      <xdr:row>3</xdr:row>
      <xdr:rowOff>49029</xdr:rowOff>
    </xdr:from>
    <xdr:to>
      <xdr:col>8</xdr:col>
      <xdr:colOff>5436</xdr:colOff>
      <xdr:row>7</xdr:row>
      <xdr:rowOff>18157</xdr:rowOff>
    </xdr:to>
    <xdr:pic>
      <xdr:nvPicPr>
        <xdr:cNvPr id="43" name="42 Imagen" descr="MC.wmf">
          <a:extLst>
            <a:ext uri="{FF2B5EF4-FFF2-40B4-BE49-F238E27FC236}">
              <a16:creationId xmlns:a16="http://schemas.microsoft.com/office/drawing/2014/main" id="{00000000-0008-0000-2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137087" y="763404"/>
          <a:ext cx="768656" cy="578971"/>
        </a:xfrm>
        <a:prstGeom prst="rect">
          <a:avLst/>
        </a:prstGeom>
      </xdr:spPr>
    </xdr:pic>
    <xdr:clientData/>
  </xdr:twoCellAnchor>
  <xdr:twoCellAnchor editAs="oneCell">
    <xdr:from>
      <xdr:col>6</xdr:col>
      <xdr:colOff>124432</xdr:colOff>
      <xdr:row>3</xdr:row>
      <xdr:rowOff>62214</xdr:rowOff>
    </xdr:from>
    <xdr:to>
      <xdr:col>6</xdr:col>
      <xdr:colOff>700456</xdr:colOff>
      <xdr:row>7</xdr:row>
      <xdr:rowOff>22456</xdr:rowOff>
    </xdr:to>
    <xdr:pic>
      <xdr:nvPicPr>
        <xdr:cNvPr id="44" name="11 Imagen" descr="PT.wmf">
          <a:extLst>
            <a:ext uri="{FF2B5EF4-FFF2-40B4-BE49-F238E27FC236}">
              <a16:creationId xmlns:a16="http://schemas.microsoft.com/office/drawing/2014/main" id="{00000000-0008-0000-2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05830" y="776589"/>
          <a:ext cx="576024" cy="570085"/>
        </a:xfrm>
        <a:prstGeom prst="rect">
          <a:avLst/>
        </a:prstGeom>
      </xdr:spPr>
    </xdr:pic>
    <xdr:clientData/>
  </xdr:twoCellAnchor>
  <xdr:twoCellAnchor editAs="oneCell">
    <xdr:from>
      <xdr:col>4</xdr:col>
      <xdr:colOff>179092</xdr:colOff>
      <xdr:row>3</xdr:row>
      <xdr:rowOff>18554</xdr:rowOff>
    </xdr:from>
    <xdr:to>
      <xdr:col>4</xdr:col>
      <xdr:colOff>697051</xdr:colOff>
      <xdr:row>7</xdr:row>
      <xdr:rowOff>53211</xdr:rowOff>
    </xdr:to>
    <xdr:pic>
      <xdr:nvPicPr>
        <xdr:cNvPr id="45" name="44 Imagen" descr="C_COMUN PAN.wmf">
          <a:extLst>
            <a:ext uri="{FF2B5EF4-FFF2-40B4-BE49-F238E27FC236}">
              <a16:creationId xmlns:a16="http://schemas.microsoft.com/office/drawing/2014/main" id="{00000000-0008-0000-2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06145" y="739483"/>
          <a:ext cx="517959" cy="642378"/>
        </a:xfrm>
        <a:prstGeom prst="rect">
          <a:avLst/>
        </a:prstGeom>
      </xdr:spPr>
    </xdr:pic>
    <xdr:clientData/>
  </xdr:twoCellAnchor>
  <xdr:twoCellAnchor editAs="oneCell">
    <xdr:from>
      <xdr:col>5</xdr:col>
      <xdr:colOff>145469</xdr:colOff>
      <xdr:row>3</xdr:row>
      <xdr:rowOff>12743</xdr:rowOff>
    </xdr:from>
    <xdr:to>
      <xdr:col>5</xdr:col>
      <xdr:colOff>684052</xdr:colOff>
      <xdr:row>7</xdr:row>
      <xdr:rowOff>50208</xdr:rowOff>
    </xdr:to>
    <xdr:pic>
      <xdr:nvPicPr>
        <xdr:cNvPr id="46" name="45 Imagen" descr="Comun.wmf">
          <a:extLst>
            <a:ext uri="{FF2B5EF4-FFF2-40B4-BE49-F238E27FC236}">
              <a16:creationId xmlns:a16="http://schemas.microsoft.com/office/drawing/2014/main" id="{00000000-0008-0000-2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98532" y="727118"/>
          <a:ext cx="538583" cy="647308"/>
        </a:xfrm>
        <a:prstGeom prst="rect">
          <a:avLst/>
        </a:prstGeom>
      </xdr:spPr>
    </xdr:pic>
    <xdr:clientData/>
  </xdr:twoCellAnchor>
  <xdr:twoCellAnchor editAs="oneCell">
    <xdr:from>
      <xdr:col>11</xdr:col>
      <xdr:colOff>131925</xdr:colOff>
      <xdr:row>145</xdr:row>
      <xdr:rowOff>0</xdr:rowOff>
    </xdr:from>
    <xdr:to>
      <xdr:col>11</xdr:col>
      <xdr:colOff>697125</xdr:colOff>
      <xdr:row>147</xdr:row>
      <xdr:rowOff>174405</xdr:rowOff>
    </xdr:to>
    <xdr:pic>
      <xdr:nvPicPr>
        <xdr:cNvPr id="47" name="46 Imagen" descr="NOREG.wmf">
          <a:extLst>
            <a:ext uri="{FF2B5EF4-FFF2-40B4-BE49-F238E27FC236}">
              <a16:creationId xmlns:a16="http://schemas.microsoft.com/office/drawing/2014/main" id="{00000000-0008-0000-2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36665" y="782163"/>
          <a:ext cx="565200" cy="557787"/>
        </a:xfrm>
        <a:prstGeom prst="rect">
          <a:avLst/>
        </a:prstGeom>
      </xdr:spPr>
    </xdr:pic>
    <xdr:clientData/>
  </xdr:twoCellAnchor>
  <xdr:twoCellAnchor editAs="oneCell">
    <xdr:from>
      <xdr:col>12</xdr:col>
      <xdr:colOff>135281</xdr:colOff>
      <xdr:row>145</xdr:row>
      <xdr:rowOff>0</xdr:rowOff>
    </xdr:from>
    <xdr:to>
      <xdr:col>13</xdr:col>
      <xdr:colOff>22931</xdr:colOff>
      <xdr:row>147</xdr:row>
      <xdr:rowOff>174405</xdr:rowOff>
    </xdr:to>
    <xdr:pic>
      <xdr:nvPicPr>
        <xdr:cNvPr id="48" name="47 Imagen" descr="NULOS.wmf">
          <a:extLst>
            <a:ext uri="{FF2B5EF4-FFF2-40B4-BE49-F238E27FC236}">
              <a16:creationId xmlns:a16="http://schemas.microsoft.com/office/drawing/2014/main" id="{00000000-0008-0000-20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66844" y="775947"/>
          <a:ext cx="554400" cy="557787"/>
        </a:xfrm>
        <a:prstGeom prst="rect">
          <a:avLst/>
        </a:prstGeom>
      </xdr:spPr>
    </xdr:pic>
    <xdr:clientData/>
  </xdr:twoCellAnchor>
  <xdr:twoCellAnchor editAs="oneCell">
    <xdr:from>
      <xdr:col>10</xdr:col>
      <xdr:colOff>62959</xdr:colOff>
      <xdr:row>145</xdr:row>
      <xdr:rowOff>0</xdr:rowOff>
    </xdr:from>
    <xdr:to>
      <xdr:col>11</xdr:col>
      <xdr:colOff>4592</xdr:colOff>
      <xdr:row>148</xdr:row>
      <xdr:rowOff>3667</xdr:rowOff>
    </xdr:to>
    <xdr:pic>
      <xdr:nvPicPr>
        <xdr:cNvPr id="49" name="48 Imagen" descr="IND_MUN_033.wmf">
          <a:extLst>
            <a:ext uri="{FF2B5EF4-FFF2-40B4-BE49-F238E27FC236}">
              <a16:creationId xmlns:a16="http://schemas.microsoft.com/office/drawing/2014/main" id="{00000000-0008-0000-2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40876" y="774577"/>
          <a:ext cx="703633" cy="577549"/>
        </a:xfrm>
        <a:prstGeom prst="rect">
          <a:avLst/>
        </a:prstGeom>
      </xdr:spPr>
    </xdr:pic>
    <xdr:clientData/>
  </xdr:twoCellAnchor>
  <xdr:twoCellAnchor editAs="oneCell">
    <xdr:from>
      <xdr:col>9</xdr:col>
      <xdr:colOff>91201</xdr:colOff>
      <xdr:row>145</xdr:row>
      <xdr:rowOff>0</xdr:rowOff>
    </xdr:from>
    <xdr:to>
      <xdr:col>9</xdr:col>
      <xdr:colOff>725290</xdr:colOff>
      <xdr:row>147</xdr:row>
      <xdr:rowOff>145652</xdr:rowOff>
    </xdr:to>
    <xdr:pic>
      <xdr:nvPicPr>
        <xdr:cNvPr id="50" name="4 Imagen" descr="ES.wmf">
          <a:extLst>
            <a:ext uri="{FF2B5EF4-FFF2-40B4-BE49-F238E27FC236}">
              <a16:creationId xmlns:a16="http://schemas.microsoft.com/office/drawing/2014/main" id="{00000000-0008-0000-2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42295" y="786212"/>
          <a:ext cx="634089" cy="529034"/>
        </a:xfrm>
        <a:prstGeom prst="rect">
          <a:avLst/>
        </a:prstGeom>
      </xdr:spPr>
    </xdr:pic>
    <xdr:clientData/>
  </xdr:twoCellAnchor>
  <xdr:twoCellAnchor editAs="oneCell">
    <xdr:from>
      <xdr:col>8</xdr:col>
      <xdr:colOff>97710</xdr:colOff>
      <xdr:row>145</xdr:row>
      <xdr:rowOff>0</xdr:rowOff>
    </xdr:from>
    <xdr:to>
      <xdr:col>8</xdr:col>
      <xdr:colOff>731557</xdr:colOff>
      <xdr:row>145</xdr:row>
      <xdr:rowOff>121175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2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21981" y="10181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27355</xdr:colOff>
      <xdr:row>145</xdr:row>
      <xdr:rowOff>0</xdr:rowOff>
    </xdr:from>
    <xdr:to>
      <xdr:col>8</xdr:col>
      <xdr:colOff>5436</xdr:colOff>
      <xdr:row>148</xdr:row>
      <xdr:rowOff>6790</xdr:rowOff>
    </xdr:to>
    <xdr:pic>
      <xdr:nvPicPr>
        <xdr:cNvPr id="52" name="51 Imagen" descr="MC.wmf">
          <a:extLst>
            <a:ext uri="{FF2B5EF4-FFF2-40B4-BE49-F238E27FC236}">
              <a16:creationId xmlns:a16="http://schemas.microsoft.com/office/drawing/2014/main" id="{00000000-0008-0000-2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124804" y="763404"/>
          <a:ext cx="768656" cy="580672"/>
        </a:xfrm>
        <a:prstGeom prst="rect">
          <a:avLst/>
        </a:prstGeom>
      </xdr:spPr>
    </xdr:pic>
    <xdr:clientData/>
  </xdr:twoCellAnchor>
  <xdr:twoCellAnchor editAs="oneCell">
    <xdr:from>
      <xdr:col>6</xdr:col>
      <xdr:colOff>124432</xdr:colOff>
      <xdr:row>145</xdr:row>
      <xdr:rowOff>0</xdr:rowOff>
    </xdr:from>
    <xdr:to>
      <xdr:col>6</xdr:col>
      <xdr:colOff>700456</xdr:colOff>
      <xdr:row>147</xdr:row>
      <xdr:rowOff>188404</xdr:rowOff>
    </xdr:to>
    <xdr:pic>
      <xdr:nvPicPr>
        <xdr:cNvPr id="53" name="11 Imagen" descr="PT.wmf">
          <a:extLst>
            <a:ext uri="{FF2B5EF4-FFF2-40B4-BE49-F238E27FC236}">
              <a16:creationId xmlns:a16="http://schemas.microsoft.com/office/drawing/2014/main" id="{00000000-0008-0000-2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395057" y="776589"/>
          <a:ext cx="576024" cy="571786"/>
        </a:xfrm>
        <a:prstGeom prst="rect">
          <a:avLst/>
        </a:prstGeom>
      </xdr:spPr>
    </xdr:pic>
    <xdr:clientData/>
  </xdr:twoCellAnchor>
  <xdr:twoCellAnchor editAs="oneCell">
    <xdr:from>
      <xdr:col>4</xdr:col>
      <xdr:colOff>179092</xdr:colOff>
      <xdr:row>145</xdr:row>
      <xdr:rowOff>0</xdr:rowOff>
    </xdr:from>
    <xdr:to>
      <xdr:col>4</xdr:col>
      <xdr:colOff>697051</xdr:colOff>
      <xdr:row>148</xdr:row>
      <xdr:rowOff>72319</xdr:rowOff>
    </xdr:to>
    <xdr:pic>
      <xdr:nvPicPr>
        <xdr:cNvPr id="54" name="53 Imagen" descr="C_COMUN PAN.wmf">
          <a:extLst>
            <a:ext uri="{FF2B5EF4-FFF2-40B4-BE49-F238E27FC236}">
              <a16:creationId xmlns:a16="http://schemas.microsoft.com/office/drawing/2014/main" id="{00000000-0008-0000-2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96071" y="732929"/>
          <a:ext cx="517959" cy="646201"/>
        </a:xfrm>
        <a:prstGeom prst="rect">
          <a:avLst/>
        </a:prstGeom>
      </xdr:spPr>
    </xdr:pic>
    <xdr:clientData/>
  </xdr:twoCellAnchor>
  <xdr:twoCellAnchor editAs="oneCell">
    <xdr:from>
      <xdr:col>5</xdr:col>
      <xdr:colOff>145469</xdr:colOff>
      <xdr:row>145</xdr:row>
      <xdr:rowOff>0</xdr:rowOff>
    </xdr:from>
    <xdr:to>
      <xdr:col>5</xdr:col>
      <xdr:colOff>684052</xdr:colOff>
      <xdr:row>148</xdr:row>
      <xdr:rowOff>75127</xdr:rowOff>
    </xdr:to>
    <xdr:pic>
      <xdr:nvPicPr>
        <xdr:cNvPr id="55" name="54 Imagen" descr="Comun.wmf">
          <a:extLst>
            <a:ext uri="{FF2B5EF4-FFF2-40B4-BE49-F238E27FC236}">
              <a16:creationId xmlns:a16="http://schemas.microsoft.com/office/drawing/2014/main" id="{00000000-0008-0000-2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89272" y="727118"/>
          <a:ext cx="538583" cy="649009"/>
        </a:xfrm>
        <a:prstGeom prst="rect">
          <a:avLst/>
        </a:prstGeom>
      </xdr:spPr>
    </xdr:pic>
    <xdr:clientData/>
  </xdr:twoCellAnchor>
  <xdr:twoCellAnchor editAs="oneCell">
    <xdr:from>
      <xdr:col>12</xdr:col>
      <xdr:colOff>131925</xdr:colOff>
      <xdr:row>145</xdr:row>
      <xdr:rowOff>67788</xdr:rowOff>
    </xdr:from>
    <xdr:to>
      <xdr:col>13</xdr:col>
      <xdr:colOff>30375</xdr:colOff>
      <xdr:row>148</xdr:row>
      <xdr:rowOff>46931</xdr:rowOff>
    </xdr:to>
    <xdr:pic>
      <xdr:nvPicPr>
        <xdr:cNvPr id="56" name="55 Imagen" descr="NOREG.wmf">
          <a:extLst>
            <a:ext uri="{FF2B5EF4-FFF2-40B4-BE49-F238E27FC236}">
              <a16:creationId xmlns:a16="http://schemas.microsoft.com/office/drawing/2014/main" id="{00000000-0008-0000-2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36665" y="24693882"/>
          <a:ext cx="565200" cy="557787"/>
        </a:xfrm>
        <a:prstGeom prst="rect">
          <a:avLst/>
        </a:prstGeom>
      </xdr:spPr>
    </xdr:pic>
    <xdr:clientData/>
  </xdr:twoCellAnchor>
  <xdr:twoCellAnchor editAs="oneCell">
    <xdr:from>
      <xdr:col>13</xdr:col>
      <xdr:colOff>75750</xdr:colOff>
      <xdr:row>145</xdr:row>
      <xdr:rowOff>61572</xdr:rowOff>
    </xdr:from>
    <xdr:to>
      <xdr:col>13</xdr:col>
      <xdr:colOff>630150</xdr:colOff>
      <xdr:row>148</xdr:row>
      <xdr:rowOff>40715</xdr:rowOff>
    </xdr:to>
    <xdr:pic>
      <xdr:nvPicPr>
        <xdr:cNvPr id="57" name="56 Imagen" descr="NULOS.wmf">
          <a:extLst>
            <a:ext uri="{FF2B5EF4-FFF2-40B4-BE49-F238E27FC236}">
              <a16:creationId xmlns:a16="http://schemas.microsoft.com/office/drawing/2014/main" id="{00000000-0008-0000-20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34136" y="26473604"/>
          <a:ext cx="554400" cy="557786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62959</xdr:colOff>
      <xdr:row>145</xdr:row>
      <xdr:rowOff>60202</xdr:rowOff>
    </xdr:from>
    <xdr:to>
      <xdr:col>12</xdr:col>
      <xdr:colOff>4592</xdr:colOff>
      <xdr:row>148</xdr:row>
      <xdr:rowOff>59107</xdr:rowOff>
    </xdr:to>
    <xdr:pic>
      <xdr:nvPicPr>
        <xdr:cNvPr id="58" name="57 Imagen" descr="IND_MUN_033.wmf">
          <a:extLst>
            <a:ext uri="{FF2B5EF4-FFF2-40B4-BE49-F238E27FC236}">
              <a16:creationId xmlns:a16="http://schemas.microsoft.com/office/drawing/2014/main" id="{00000000-0008-0000-2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40876" y="24686296"/>
          <a:ext cx="703633" cy="577549"/>
        </a:xfrm>
        <a:prstGeom prst="rect">
          <a:avLst/>
        </a:prstGeom>
      </xdr:spPr>
    </xdr:pic>
    <xdr:clientData/>
  </xdr:twoCellAnchor>
  <xdr:twoCellAnchor editAs="oneCell">
    <xdr:from>
      <xdr:col>10</xdr:col>
      <xdr:colOff>91201</xdr:colOff>
      <xdr:row>145</xdr:row>
      <xdr:rowOff>71837</xdr:rowOff>
    </xdr:from>
    <xdr:to>
      <xdr:col>10</xdr:col>
      <xdr:colOff>725290</xdr:colOff>
      <xdr:row>148</xdr:row>
      <xdr:rowOff>22227</xdr:rowOff>
    </xdr:to>
    <xdr:pic>
      <xdr:nvPicPr>
        <xdr:cNvPr id="59" name="4 Imagen" descr="ES.wmf">
          <a:extLst>
            <a:ext uri="{FF2B5EF4-FFF2-40B4-BE49-F238E27FC236}">
              <a16:creationId xmlns:a16="http://schemas.microsoft.com/office/drawing/2014/main" id="{00000000-0008-0000-2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42295" y="24697931"/>
          <a:ext cx="634089" cy="529034"/>
        </a:xfrm>
        <a:prstGeom prst="rect">
          <a:avLst/>
        </a:prstGeom>
      </xdr:spPr>
    </xdr:pic>
    <xdr:clientData/>
  </xdr:twoCellAnchor>
  <xdr:twoCellAnchor editAs="oneCell">
    <xdr:from>
      <xdr:col>9</xdr:col>
      <xdr:colOff>97710</xdr:colOff>
      <xdr:row>146</xdr:row>
      <xdr:rowOff>125230</xdr:rowOff>
    </xdr:from>
    <xdr:to>
      <xdr:col>9</xdr:col>
      <xdr:colOff>731557</xdr:colOff>
      <xdr:row>147</xdr:row>
      <xdr:rowOff>46380</xdr:rowOff>
    </xdr:to>
    <xdr:pic>
      <xdr:nvPicPr>
        <xdr:cNvPr id="60" name="6 Imagen" descr="MORENA.wmf">
          <a:extLst>
            <a:ext uri="{FF2B5EF4-FFF2-40B4-BE49-F238E27FC236}">
              <a16:creationId xmlns:a16="http://schemas.microsoft.com/office/drawing/2014/main" id="{00000000-0008-0000-2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21981" y="2492991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27355</xdr:colOff>
      <xdr:row>145</xdr:row>
      <xdr:rowOff>49029</xdr:rowOff>
    </xdr:from>
    <xdr:to>
      <xdr:col>9</xdr:col>
      <xdr:colOff>5436</xdr:colOff>
      <xdr:row>148</xdr:row>
      <xdr:rowOff>51057</xdr:rowOff>
    </xdr:to>
    <xdr:pic>
      <xdr:nvPicPr>
        <xdr:cNvPr id="61" name="60 Imagen" descr="MC.wmf">
          <a:extLst>
            <a:ext uri="{FF2B5EF4-FFF2-40B4-BE49-F238E27FC236}">
              <a16:creationId xmlns:a16="http://schemas.microsoft.com/office/drawing/2014/main" id="{00000000-0008-0000-2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124804" y="24675123"/>
          <a:ext cx="768656" cy="58067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146</xdr:row>
      <xdr:rowOff>309562</xdr:rowOff>
    </xdr:from>
    <xdr:to>
      <xdr:col>7</xdr:col>
      <xdr:colOff>633847</xdr:colOff>
      <xdr:row>147</xdr:row>
      <xdr:rowOff>6874</xdr:rowOff>
    </xdr:to>
    <xdr:pic>
      <xdr:nvPicPr>
        <xdr:cNvPr id="62" name="6 Imagen" descr="MORENA.wmf">
          <a:extLst>
            <a:ext uri="{FF2B5EF4-FFF2-40B4-BE49-F238E27FC236}">
              <a16:creationId xmlns:a16="http://schemas.microsoft.com/office/drawing/2014/main" id="{00000000-0008-0000-2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181975" y="1367790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146</xdr:row>
      <xdr:rowOff>309562</xdr:rowOff>
    </xdr:from>
    <xdr:to>
      <xdr:col>7</xdr:col>
      <xdr:colOff>693954</xdr:colOff>
      <xdr:row>147</xdr:row>
      <xdr:rowOff>6874</xdr:rowOff>
    </xdr:to>
    <xdr:pic>
      <xdr:nvPicPr>
        <xdr:cNvPr id="63" name="6 Imagen" descr="MORENA.wmf">
          <a:extLst>
            <a:ext uri="{FF2B5EF4-FFF2-40B4-BE49-F238E27FC236}">
              <a16:creationId xmlns:a16="http://schemas.microsoft.com/office/drawing/2014/main" id="{00000000-0008-0000-2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242082" y="1367790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130228</xdr:colOff>
      <xdr:row>145</xdr:row>
      <xdr:rowOff>49917</xdr:rowOff>
    </xdr:from>
    <xdr:to>
      <xdr:col>5</xdr:col>
      <xdr:colOff>702628</xdr:colOff>
      <xdr:row>148</xdr:row>
      <xdr:rowOff>48282</xdr:rowOff>
    </xdr:to>
    <xdr:pic>
      <xdr:nvPicPr>
        <xdr:cNvPr id="64" name="7 Imagen" descr="PVEM.wmf">
          <a:extLst>
            <a:ext uri="{FF2B5EF4-FFF2-40B4-BE49-F238E27FC236}">
              <a16:creationId xmlns:a16="http://schemas.microsoft.com/office/drawing/2014/main" id="{00000000-0008-0000-20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55405" y="26734526"/>
          <a:ext cx="572400" cy="573722"/>
        </a:xfrm>
        <a:prstGeom prst="rect">
          <a:avLst/>
        </a:prstGeom>
      </xdr:spPr>
    </xdr:pic>
    <xdr:clientData/>
  </xdr:twoCellAnchor>
  <xdr:twoCellAnchor editAs="oneCell">
    <xdr:from>
      <xdr:col>6</xdr:col>
      <xdr:colOff>149098</xdr:colOff>
      <xdr:row>145</xdr:row>
      <xdr:rowOff>50499</xdr:rowOff>
    </xdr:from>
    <xdr:to>
      <xdr:col>6</xdr:col>
      <xdr:colOff>721498</xdr:colOff>
      <xdr:row>148</xdr:row>
      <xdr:rowOff>48864</xdr:rowOff>
    </xdr:to>
    <xdr:pic>
      <xdr:nvPicPr>
        <xdr:cNvPr id="65" name="9 Imagen" descr="PNA.wmf">
          <a:extLst>
            <a:ext uri="{FF2B5EF4-FFF2-40B4-BE49-F238E27FC236}">
              <a16:creationId xmlns:a16="http://schemas.microsoft.com/office/drawing/2014/main" id="{00000000-0008-0000-2000-00004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433845" y="26735108"/>
          <a:ext cx="572400" cy="573722"/>
        </a:xfrm>
        <a:prstGeom prst="rect">
          <a:avLst/>
        </a:prstGeom>
      </xdr:spPr>
    </xdr:pic>
    <xdr:clientData/>
  </xdr:twoCellAnchor>
  <xdr:twoCellAnchor editAs="oneCell">
    <xdr:from>
      <xdr:col>4</xdr:col>
      <xdr:colOff>149989</xdr:colOff>
      <xdr:row>145</xdr:row>
      <xdr:rowOff>53010</xdr:rowOff>
    </xdr:from>
    <xdr:to>
      <xdr:col>4</xdr:col>
      <xdr:colOff>722389</xdr:colOff>
      <xdr:row>148</xdr:row>
      <xdr:rowOff>51375</xdr:rowOff>
    </xdr:to>
    <xdr:pic>
      <xdr:nvPicPr>
        <xdr:cNvPr id="66" name="11 Imagen" descr="PT.wmf">
          <a:extLst>
            <a:ext uri="{FF2B5EF4-FFF2-40B4-BE49-F238E27FC236}">
              <a16:creationId xmlns:a16="http://schemas.microsoft.com/office/drawing/2014/main" id="{00000000-0008-0000-2000-00004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604951" y="26737619"/>
          <a:ext cx="572400" cy="573722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145</xdr:row>
      <xdr:rowOff>63528</xdr:rowOff>
    </xdr:from>
    <xdr:to>
      <xdr:col>2</xdr:col>
      <xdr:colOff>1217363</xdr:colOff>
      <xdr:row>148</xdr:row>
      <xdr:rowOff>61893</xdr:rowOff>
    </xdr:to>
    <xdr:pic>
      <xdr:nvPicPr>
        <xdr:cNvPr id="67" name="13 Imagen" descr="PRI.wmf">
          <a:extLst>
            <a:ext uri="{FF2B5EF4-FFF2-40B4-BE49-F238E27FC236}">
              <a16:creationId xmlns:a16="http://schemas.microsoft.com/office/drawing/2014/main" id="{00000000-0008-0000-2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85505" y="13255653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144638</xdr:colOff>
      <xdr:row>145</xdr:row>
      <xdr:rowOff>56842</xdr:rowOff>
    </xdr:from>
    <xdr:to>
      <xdr:col>7</xdr:col>
      <xdr:colOff>717038</xdr:colOff>
      <xdr:row>148</xdr:row>
      <xdr:rowOff>55207</xdr:rowOff>
    </xdr:to>
    <xdr:pic>
      <xdr:nvPicPr>
        <xdr:cNvPr id="68" name="67 Imagen" descr="PD.wmf">
          <a:extLst>
            <a:ext uri="{FF2B5EF4-FFF2-40B4-BE49-F238E27FC236}">
              <a16:creationId xmlns:a16="http://schemas.microsoft.com/office/drawing/2014/main" id="{00000000-0008-0000-2000-00004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259171" y="26741451"/>
          <a:ext cx="572400" cy="573722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145</xdr:row>
      <xdr:rowOff>42733</xdr:rowOff>
    </xdr:from>
    <xdr:to>
      <xdr:col>1</xdr:col>
      <xdr:colOff>843217</xdr:colOff>
      <xdr:row>148</xdr:row>
      <xdr:rowOff>41098</xdr:rowOff>
    </xdr:to>
    <xdr:pic>
      <xdr:nvPicPr>
        <xdr:cNvPr id="69" name="68 Imagen" descr="PAN.wmf">
          <a:extLst>
            <a:ext uri="{FF2B5EF4-FFF2-40B4-BE49-F238E27FC236}">
              <a16:creationId xmlns:a16="http://schemas.microsoft.com/office/drawing/2014/main" id="{00000000-0008-0000-2000-000045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63437" y="1323485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181210</xdr:colOff>
      <xdr:row>145</xdr:row>
      <xdr:rowOff>55093</xdr:rowOff>
    </xdr:from>
    <xdr:to>
      <xdr:col>3</xdr:col>
      <xdr:colOff>756328</xdr:colOff>
      <xdr:row>148</xdr:row>
      <xdr:rowOff>53458</xdr:rowOff>
    </xdr:to>
    <xdr:pic>
      <xdr:nvPicPr>
        <xdr:cNvPr id="70" name="14 Imagen" descr="PRD.wmf">
          <a:extLst>
            <a:ext uri="{FF2B5EF4-FFF2-40B4-BE49-F238E27FC236}">
              <a16:creationId xmlns:a16="http://schemas.microsoft.com/office/drawing/2014/main" id="{00000000-0008-0000-2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876910" y="1324721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145</xdr:row>
      <xdr:rowOff>0</xdr:rowOff>
    </xdr:from>
    <xdr:to>
      <xdr:col>1</xdr:col>
      <xdr:colOff>909638</xdr:colOff>
      <xdr:row>147</xdr:row>
      <xdr:rowOff>171450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20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31254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145</xdr:row>
      <xdr:rowOff>0</xdr:rowOff>
    </xdr:from>
    <xdr:to>
      <xdr:col>1</xdr:col>
      <xdr:colOff>909638</xdr:colOff>
      <xdr:row>147</xdr:row>
      <xdr:rowOff>161925</xdr:rowOff>
    </xdr:to>
    <xdr:sp macro="" textlink="">
      <xdr:nvSpPr>
        <xdr:cNvPr id="72" name="AutoShape 2">
          <a:extLst>
            <a:ext uri="{FF2B5EF4-FFF2-40B4-BE49-F238E27FC236}">
              <a16:creationId xmlns:a16="http://schemas.microsoft.com/office/drawing/2014/main" id="{00000000-0008-0000-20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3125450"/>
          <a:ext cx="681038" cy="538163"/>
        </a:xfrm>
        <a:prstGeom prst="rect">
          <a:avLst/>
        </a:prstGeom>
        <a:noFill/>
      </xdr:spPr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86061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10</xdr:col>
      <xdr:colOff>60107</xdr:colOff>
      <xdr:row>25</xdr:row>
      <xdr:rowOff>309562</xdr:rowOff>
    </xdr:from>
    <xdr:to>
      <xdr:col>10</xdr:col>
      <xdr:colOff>684429</xdr:colOff>
      <xdr:row>26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70794</xdr:colOff>
      <xdr:row>2</xdr:row>
      <xdr:rowOff>226540</xdr:rowOff>
    </xdr:from>
    <xdr:to>
      <xdr:col>0</xdr:col>
      <xdr:colOff>704078</xdr:colOff>
      <xdr:row>6</xdr:row>
      <xdr:rowOff>72596</xdr:rowOff>
    </xdr:to>
    <xdr:pic>
      <xdr:nvPicPr>
        <xdr:cNvPr id="33" name="32 Imagen" descr="34.- Súchil.wmf">
          <a:extLst>
            <a:ext uri="{FF2B5EF4-FFF2-40B4-BE49-F238E27FC236}">
              <a16:creationId xmlns:a16="http://schemas.microsoft.com/office/drawing/2014/main" id="{00000000-0008-0000-2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794" y="702790"/>
          <a:ext cx="633284" cy="679622"/>
        </a:xfrm>
        <a:prstGeom prst="rect">
          <a:avLst/>
        </a:prstGeom>
      </xdr:spPr>
    </xdr:pic>
    <xdr:clientData/>
  </xdr:twoCellAnchor>
  <xdr:twoCellAnchor editAs="oneCell">
    <xdr:from>
      <xdr:col>12</xdr:col>
      <xdr:colOff>89402</xdr:colOff>
      <xdr:row>3</xdr:row>
      <xdr:rowOff>71189</xdr:rowOff>
    </xdr:from>
    <xdr:to>
      <xdr:col>12</xdr:col>
      <xdr:colOff>654602</xdr:colOff>
      <xdr:row>6</xdr:row>
      <xdr:rowOff>21757</xdr:rowOff>
    </xdr:to>
    <xdr:pic>
      <xdr:nvPicPr>
        <xdr:cNvPr id="54" name="53 Imagen" descr="NOREG.wmf">
          <a:extLst>
            <a:ext uri="{FF2B5EF4-FFF2-40B4-BE49-F238E27FC236}">
              <a16:creationId xmlns:a16="http://schemas.microsoft.com/office/drawing/2014/main" id="{00000000-0008-0000-2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30686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76600</xdr:colOff>
      <xdr:row>3</xdr:row>
      <xdr:rowOff>75180</xdr:rowOff>
    </xdr:from>
    <xdr:to>
      <xdr:col>13</xdr:col>
      <xdr:colOff>631000</xdr:colOff>
      <xdr:row>6</xdr:row>
      <xdr:rowOff>25748</xdr:rowOff>
    </xdr:to>
    <xdr:pic>
      <xdr:nvPicPr>
        <xdr:cNvPr id="55" name="54 Imagen" descr="NULOS.wmf">
          <a:extLst>
            <a:ext uri="{FF2B5EF4-FFF2-40B4-BE49-F238E27FC236}">
              <a16:creationId xmlns:a16="http://schemas.microsoft.com/office/drawing/2014/main" id="{00000000-0008-0000-2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57772" y="789555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59441</xdr:colOff>
      <xdr:row>4</xdr:row>
      <xdr:rowOff>125230</xdr:rowOff>
    </xdr:from>
    <xdr:to>
      <xdr:col>11</xdr:col>
      <xdr:colOff>683763</xdr:colOff>
      <xdr:row>5</xdr:row>
      <xdr:rowOff>36855</xdr:rowOff>
    </xdr:to>
    <xdr:pic>
      <xdr:nvPicPr>
        <xdr:cNvPr id="56" name="6 Imagen" descr="MORENA.wmf">
          <a:extLst>
            <a:ext uri="{FF2B5EF4-FFF2-40B4-BE49-F238E27FC236}">
              <a16:creationId xmlns:a16="http://schemas.microsoft.com/office/drawing/2014/main" id="{00000000-0008-0000-2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860837" y="101394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</xdr:row>
      <xdr:rowOff>309562</xdr:rowOff>
    </xdr:from>
    <xdr:to>
      <xdr:col>10</xdr:col>
      <xdr:colOff>633847</xdr:colOff>
      <xdr:row>5</xdr:row>
      <xdr:rowOff>21700</xdr:rowOff>
    </xdr:to>
    <xdr:pic>
      <xdr:nvPicPr>
        <xdr:cNvPr id="57" name="6 Imagen" descr="MORENA.wmf">
          <a:extLst>
            <a:ext uri="{FF2B5EF4-FFF2-40B4-BE49-F238E27FC236}">
              <a16:creationId xmlns:a16="http://schemas.microsoft.com/office/drawing/2014/main" id="{00000000-0008-0000-2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110413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60107</xdr:colOff>
      <xdr:row>4</xdr:row>
      <xdr:rowOff>309562</xdr:rowOff>
    </xdr:from>
    <xdr:to>
      <xdr:col>10</xdr:col>
      <xdr:colOff>684429</xdr:colOff>
      <xdr:row>5</xdr:row>
      <xdr:rowOff>21700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2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170520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89567</xdr:colOff>
      <xdr:row>3</xdr:row>
      <xdr:rowOff>50499</xdr:rowOff>
    </xdr:from>
    <xdr:to>
      <xdr:col>9</xdr:col>
      <xdr:colOff>661967</xdr:colOff>
      <xdr:row>6</xdr:row>
      <xdr:rowOff>20289</xdr:rowOff>
    </xdr:to>
    <xdr:pic>
      <xdr:nvPicPr>
        <xdr:cNvPr id="59" name="9 Imagen" descr="PNA.wmf">
          <a:extLst>
            <a:ext uri="{FF2B5EF4-FFF2-40B4-BE49-F238E27FC236}">
              <a16:creationId xmlns:a16="http://schemas.microsoft.com/office/drawing/2014/main" id="{00000000-0008-0000-2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11186" y="764874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10</xdr:col>
      <xdr:colOff>68098</xdr:colOff>
      <xdr:row>3</xdr:row>
      <xdr:rowOff>56842</xdr:rowOff>
    </xdr:from>
    <xdr:to>
      <xdr:col>10</xdr:col>
      <xdr:colOff>640498</xdr:colOff>
      <xdr:row>6</xdr:row>
      <xdr:rowOff>26632</xdr:rowOff>
    </xdr:to>
    <xdr:pic>
      <xdr:nvPicPr>
        <xdr:cNvPr id="60" name="59 Imagen" descr="PD.wmf">
          <a:extLst>
            <a:ext uri="{FF2B5EF4-FFF2-40B4-BE49-F238E27FC236}">
              <a16:creationId xmlns:a16="http://schemas.microsoft.com/office/drawing/2014/main" id="{00000000-0008-0000-2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129605" y="771217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8</xdr:col>
      <xdr:colOff>18851</xdr:colOff>
      <xdr:row>3</xdr:row>
      <xdr:rowOff>49029</xdr:rowOff>
    </xdr:from>
    <xdr:to>
      <xdr:col>9</xdr:col>
      <xdr:colOff>107</xdr:colOff>
      <xdr:row>6</xdr:row>
      <xdr:rowOff>22482</xdr:rowOff>
    </xdr:to>
    <xdr:pic>
      <xdr:nvPicPr>
        <xdr:cNvPr id="61" name="60 Imagen" descr="MC.wmf">
          <a:extLst>
            <a:ext uri="{FF2B5EF4-FFF2-40B4-BE49-F238E27FC236}">
              <a16:creationId xmlns:a16="http://schemas.microsoft.com/office/drawing/2014/main" id="{00000000-0008-0000-2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00581" y="763404"/>
          <a:ext cx="711506" cy="576420"/>
        </a:xfrm>
        <a:prstGeom prst="rect">
          <a:avLst/>
        </a:prstGeom>
      </xdr:spPr>
    </xdr:pic>
    <xdr:clientData/>
  </xdr:twoCellAnchor>
  <xdr:twoCellAnchor editAs="oneCell">
    <xdr:from>
      <xdr:col>4</xdr:col>
      <xdr:colOff>119561</xdr:colOff>
      <xdr:row>3</xdr:row>
      <xdr:rowOff>18554</xdr:rowOff>
    </xdr:from>
    <xdr:to>
      <xdr:col>4</xdr:col>
      <xdr:colOff>637520</xdr:colOff>
      <xdr:row>6</xdr:row>
      <xdr:rowOff>57536</xdr:rowOff>
    </xdr:to>
    <xdr:pic>
      <xdr:nvPicPr>
        <xdr:cNvPr id="62" name="61 Imagen" descr="C_COMUN PAN.wmf">
          <a:extLst>
            <a:ext uri="{FF2B5EF4-FFF2-40B4-BE49-F238E27FC236}">
              <a16:creationId xmlns:a16="http://schemas.microsoft.com/office/drawing/2014/main" id="{00000000-0008-0000-2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741738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7</xdr:col>
      <xdr:colOff>79201</xdr:colOff>
      <xdr:row>3</xdr:row>
      <xdr:rowOff>49917</xdr:rowOff>
    </xdr:from>
    <xdr:to>
      <xdr:col>7</xdr:col>
      <xdr:colOff>651601</xdr:colOff>
      <xdr:row>6</xdr:row>
      <xdr:rowOff>19707</xdr:rowOff>
    </xdr:to>
    <xdr:pic>
      <xdr:nvPicPr>
        <xdr:cNvPr id="63" name="7 Imagen" descr="PVEM.wmf">
          <a:extLst>
            <a:ext uri="{FF2B5EF4-FFF2-40B4-BE49-F238E27FC236}">
              <a16:creationId xmlns:a16="http://schemas.microsoft.com/office/drawing/2014/main" id="{00000000-0008-0000-2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181155" y="764292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86205</xdr:colOff>
      <xdr:row>3</xdr:row>
      <xdr:rowOff>53010</xdr:rowOff>
    </xdr:from>
    <xdr:to>
      <xdr:col>6</xdr:col>
      <xdr:colOff>658605</xdr:colOff>
      <xdr:row>6</xdr:row>
      <xdr:rowOff>22800</xdr:rowOff>
    </xdr:to>
    <xdr:pic>
      <xdr:nvPicPr>
        <xdr:cNvPr id="64" name="11 Imagen" descr="PT.wmf">
          <a:extLst>
            <a:ext uri="{FF2B5EF4-FFF2-40B4-BE49-F238E27FC236}">
              <a16:creationId xmlns:a16="http://schemas.microsoft.com/office/drawing/2014/main" id="{00000000-0008-0000-21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28047" y="767385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5</xdr:col>
      <xdr:colOff>76540</xdr:colOff>
      <xdr:row>3</xdr:row>
      <xdr:rowOff>46774</xdr:rowOff>
    </xdr:from>
    <xdr:to>
      <xdr:col>5</xdr:col>
      <xdr:colOff>651486</xdr:colOff>
      <xdr:row>6</xdr:row>
      <xdr:rowOff>17529</xdr:rowOff>
    </xdr:to>
    <xdr:pic>
      <xdr:nvPicPr>
        <xdr:cNvPr id="65" name="13 Imagen" descr="PRI.wmf">
          <a:extLst>
            <a:ext uri="{FF2B5EF4-FFF2-40B4-BE49-F238E27FC236}">
              <a16:creationId xmlns:a16="http://schemas.microsoft.com/office/drawing/2014/main" id="{00000000-0008-0000-2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438605" y="761149"/>
          <a:ext cx="574946" cy="573722"/>
        </a:xfrm>
        <a:prstGeom prst="rect">
          <a:avLst/>
        </a:prstGeom>
      </xdr:spPr>
    </xdr:pic>
    <xdr:clientData/>
  </xdr:twoCellAnchor>
  <xdr:twoCellAnchor editAs="oneCell">
    <xdr:from>
      <xdr:col>12</xdr:col>
      <xdr:colOff>89402</xdr:colOff>
      <xdr:row>24</xdr:row>
      <xdr:rowOff>0</xdr:rowOff>
    </xdr:from>
    <xdr:to>
      <xdr:col>12</xdr:col>
      <xdr:colOff>654602</xdr:colOff>
      <xdr:row>26</xdr:row>
      <xdr:rowOff>174406</xdr:rowOff>
    </xdr:to>
    <xdr:pic>
      <xdr:nvPicPr>
        <xdr:cNvPr id="66" name="65 Imagen" descr="NOREG.wmf">
          <a:extLst>
            <a:ext uri="{FF2B5EF4-FFF2-40B4-BE49-F238E27FC236}">
              <a16:creationId xmlns:a16="http://schemas.microsoft.com/office/drawing/2014/main" id="{00000000-0008-0000-2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30686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76600</xdr:colOff>
      <xdr:row>24</xdr:row>
      <xdr:rowOff>0</xdr:rowOff>
    </xdr:from>
    <xdr:to>
      <xdr:col>13</xdr:col>
      <xdr:colOff>631000</xdr:colOff>
      <xdr:row>26</xdr:row>
      <xdr:rowOff>174406</xdr:rowOff>
    </xdr:to>
    <xdr:pic>
      <xdr:nvPicPr>
        <xdr:cNvPr id="67" name="66 Imagen" descr="NULOS.wmf">
          <a:extLst>
            <a:ext uri="{FF2B5EF4-FFF2-40B4-BE49-F238E27FC236}">
              <a16:creationId xmlns:a16="http://schemas.microsoft.com/office/drawing/2014/main" id="{00000000-0008-0000-21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57772" y="789555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59441</xdr:colOff>
      <xdr:row>24</xdr:row>
      <xdr:rowOff>0</xdr:rowOff>
    </xdr:from>
    <xdr:to>
      <xdr:col>11</xdr:col>
      <xdr:colOff>683763</xdr:colOff>
      <xdr:row>24</xdr:row>
      <xdr:rowOff>121175</xdr:rowOff>
    </xdr:to>
    <xdr:pic>
      <xdr:nvPicPr>
        <xdr:cNvPr id="68" name="6 Imagen" descr="MORENA.wmf">
          <a:extLst>
            <a:ext uri="{FF2B5EF4-FFF2-40B4-BE49-F238E27FC236}">
              <a16:creationId xmlns:a16="http://schemas.microsoft.com/office/drawing/2014/main" id="{00000000-0008-0000-2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860837" y="101394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633847</xdr:colOff>
      <xdr:row>24</xdr:row>
      <xdr:rowOff>11637</xdr:rowOff>
    </xdr:to>
    <xdr:pic>
      <xdr:nvPicPr>
        <xdr:cNvPr id="69" name="6 Imagen" descr="MORENA.wmf">
          <a:extLst>
            <a:ext uri="{FF2B5EF4-FFF2-40B4-BE49-F238E27FC236}">
              <a16:creationId xmlns:a16="http://schemas.microsoft.com/office/drawing/2014/main" id="{00000000-0008-0000-2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061507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60107</xdr:colOff>
      <xdr:row>24</xdr:row>
      <xdr:rowOff>0</xdr:rowOff>
    </xdr:from>
    <xdr:to>
      <xdr:col>10</xdr:col>
      <xdr:colOff>684429</xdr:colOff>
      <xdr:row>24</xdr:row>
      <xdr:rowOff>11637</xdr:rowOff>
    </xdr:to>
    <xdr:pic>
      <xdr:nvPicPr>
        <xdr:cNvPr id="70" name="6 Imagen" descr="MORENA.wmf">
          <a:extLst>
            <a:ext uri="{FF2B5EF4-FFF2-40B4-BE49-F238E27FC236}">
              <a16:creationId xmlns:a16="http://schemas.microsoft.com/office/drawing/2014/main" id="{00000000-0008-0000-2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121614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89567</xdr:colOff>
      <xdr:row>24</xdr:row>
      <xdr:rowOff>0</xdr:rowOff>
    </xdr:from>
    <xdr:to>
      <xdr:col>9</xdr:col>
      <xdr:colOff>661967</xdr:colOff>
      <xdr:row>27</xdr:row>
      <xdr:rowOff>3128</xdr:rowOff>
    </xdr:to>
    <xdr:pic>
      <xdr:nvPicPr>
        <xdr:cNvPr id="71" name="9 Imagen" descr="PNA.wmf">
          <a:extLst>
            <a:ext uri="{FF2B5EF4-FFF2-40B4-BE49-F238E27FC236}">
              <a16:creationId xmlns:a16="http://schemas.microsoft.com/office/drawing/2014/main" id="{00000000-0008-0000-2100-00004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11186" y="764874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10</xdr:col>
      <xdr:colOff>68098</xdr:colOff>
      <xdr:row>24</xdr:row>
      <xdr:rowOff>0</xdr:rowOff>
    </xdr:from>
    <xdr:to>
      <xdr:col>10</xdr:col>
      <xdr:colOff>640498</xdr:colOff>
      <xdr:row>27</xdr:row>
      <xdr:rowOff>3128</xdr:rowOff>
    </xdr:to>
    <xdr:pic>
      <xdr:nvPicPr>
        <xdr:cNvPr id="72" name="71 Imagen" descr="PD.wmf">
          <a:extLst>
            <a:ext uri="{FF2B5EF4-FFF2-40B4-BE49-F238E27FC236}">
              <a16:creationId xmlns:a16="http://schemas.microsoft.com/office/drawing/2014/main" id="{00000000-0008-0000-2100-00004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129605" y="771217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8</xdr:col>
      <xdr:colOff>18851</xdr:colOff>
      <xdr:row>24</xdr:row>
      <xdr:rowOff>0</xdr:rowOff>
    </xdr:from>
    <xdr:to>
      <xdr:col>9</xdr:col>
      <xdr:colOff>107</xdr:colOff>
      <xdr:row>27</xdr:row>
      <xdr:rowOff>6791</xdr:rowOff>
    </xdr:to>
    <xdr:pic>
      <xdr:nvPicPr>
        <xdr:cNvPr id="73" name="72 Imagen" descr="MC.wmf">
          <a:extLst>
            <a:ext uri="{FF2B5EF4-FFF2-40B4-BE49-F238E27FC236}">
              <a16:creationId xmlns:a16="http://schemas.microsoft.com/office/drawing/2014/main" id="{00000000-0008-0000-2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00581" y="763404"/>
          <a:ext cx="711506" cy="576420"/>
        </a:xfrm>
        <a:prstGeom prst="rect">
          <a:avLst/>
        </a:prstGeom>
      </xdr:spPr>
    </xdr:pic>
    <xdr:clientData/>
  </xdr:twoCellAnchor>
  <xdr:twoCellAnchor editAs="oneCell">
    <xdr:from>
      <xdr:col>4</xdr:col>
      <xdr:colOff>119561</xdr:colOff>
      <xdr:row>24</xdr:row>
      <xdr:rowOff>0</xdr:rowOff>
    </xdr:from>
    <xdr:to>
      <xdr:col>4</xdr:col>
      <xdr:colOff>637520</xdr:colOff>
      <xdr:row>27</xdr:row>
      <xdr:rowOff>72320</xdr:rowOff>
    </xdr:to>
    <xdr:pic>
      <xdr:nvPicPr>
        <xdr:cNvPr id="74" name="73 Imagen" descr="C_COMUN PAN.wmf">
          <a:extLst>
            <a:ext uri="{FF2B5EF4-FFF2-40B4-BE49-F238E27FC236}">
              <a16:creationId xmlns:a16="http://schemas.microsoft.com/office/drawing/2014/main" id="{00000000-0008-0000-2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741738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7</xdr:col>
      <xdr:colOff>79201</xdr:colOff>
      <xdr:row>24</xdr:row>
      <xdr:rowOff>0</xdr:rowOff>
    </xdr:from>
    <xdr:to>
      <xdr:col>7</xdr:col>
      <xdr:colOff>651601</xdr:colOff>
      <xdr:row>27</xdr:row>
      <xdr:rowOff>3128</xdr:rowOff>
    </xdr:to>
    <xdr:pic>
      <xdr:nvPicPr>
        <xdr:cNvPr id="75" name="7 Imagen" descr="PVEM.wmf">
          <a:extLst>
            <a:ext uri="{FF2B5EF4-FFF2-40B4-BE49-F238E27FC236}">
              <a16:creationId xmlns:a16="http://schemas.microsoft.com/office/drawing/2014/main" id="{00000000-0008-0000-21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181155" y="764292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86205</xdr:colOff>
      <xdr:row>24</xdr:row>
      <xdr:rowOff>0</xdr:rowOff>
    </xdr:from>
    <xdr:to>
      <xdr:col>6</xdr:col>
      <xdr:colOff>658605</xdr:colOff>
      <xdr:row>27</xdr:row>
      <xdr:rowOff>3128</xdr:rowOff>
    </xdr:to>
    <xdr:pic>
      <xdr:nvPicPr>
        <xdr:cNvPr id="76" name="11 Imagen" descr="PT.wmf">
          <a:extLst>
            <a:ext uri="{FF2B5EF4-FFF2-40B4-BE49-F238E27FC236}">
              <a16:creationId xmlns:a16="http://schemas.microsoft.com/office/drawing/2014/main" id="{00000000-0008-0000-2100-00004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28047" y="767385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5</xdr:col>
      <xdr:colOff>76540</xdr:colOff>
      <xdr:row>24</xdr:row>
      <xdr:rowOff>0</xdr:rowOff>
    </xdr:from>
    <xdr:to>
      <xdr:col>5</xdr:col>
      <xdr:colOff>651486</xdr:colOff>
      <xdr:row>27</xdr:row>
      <xdr:rowOff>4093</xdr:rowOff>
    </xdr:to>
    <xdr:pic>
      <xdr:nvPicPr>
        <xdr:cNvPr id="77" name="13 Imagen" descr="PRI.wmf">
          <a:extLst>
            <a:ext uri="{FF2B5EF4-FFF2-40B4-BE49-F238E27FC236}">
              <a16:creationId xmlns:a16="http://schemas.microsoft.com/office/drawing/2014/main" id="{00000000-0008-0000-2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438605" y="761149"/>
          <a:ext cx="574946" cy="573722"/>
        </a:xfrm>
        <a:prstGeom prst="rect">
          <a:avLst/>
        </a:prstGeom>
      </xdr:spPr>
    </xdr:pic>
    <xdr:clientData/>
  </xdr:twoCellAnchor>
  <xdr:twoCellAnchor editAs="oneCell">
    <xdr:from>
      <xdr:col>13</xdr:col>
      <xdr:colOff>89402</xdr:colOff>
      <xdr:row>24</xdr:row>
      <xdr:rowOff>71189</xdr:rowOff>
    </xdr:from>
    <xdr:to>
      <xdr:col>13</xdr:col>
      <xdr:colOff>654602</xdr:colOff>
      <xdr:row>27</xdr:row>
      <xdr:rowOff>50331</xdr:rowOff>
    </xdr:to>
    <xdr:pic>
      <xdr:nvPicPr>
        <xdr:cNvPr id="78" name="77 Imagen" descr="NOREG.wmf">
          <a:extLst>
            <a:ext uri="{FF2B5EF4-FFF2-40B4-BE49-F238E27FC236}">
              <a16:creationId xmlns:a16="http://schemas.microsoft.com/office/drawing/2014/main" id="{00000000-0008-0000-2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30686" y="6666402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14</xdr:col>
      <xdr:colOff>123375</xdr:colOff>
      <xdr:row>24</xdr:row>
      <xdr:rowOff>66675</xdr:rowOff>
    </xdr:from>
    <xdr:to>
      <xdr:col>15</xdr:col>
      <xdr:colOff>39600</xdr:colOff>
      <xdr:row>27</xdr:row>
      <xdr:rowOff>45817</xdr:rowOff>
    </xdr:to>
    <xdr:pic>
      <xdr:nvPicPr>
        <xdr:cNvPr id="79" name="78 Imagen" descr="NULOS.wmf">
          <a:extLst>
            <a:ext uri="{FF2B5EF4-FFF2-40B4-BE49-F238E27FC236}">
              <a16:creationId xmlns:a16="http://schemas.microsoft.com/office/drawing/2014/main" id="{00000000-0008-0000-2100-00004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44436" y="8443572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59441</xdr:colOff>
      <xdr:row>25</xdr:row>
      <xdr:rowOff>125230</xdr:rowOff>
    </xdr:from>
    <xdr:to>
      <xdr:col>12</xdr:col>
      <xdr:colOff>683763</xdr:colOff>
      <xdr:row>26</xdr:row>
      <xdr:rowOff>46380</xdr:rowOff>
    </xdr:to>
    <xdr:pic>
      <xdr:nvPicPr>
        <xdr:cNvPr id="80" name="6 Imagen" descr="MORENA.wmf">
          <a:extLst>
            <a:ext uri="{FF2B5EF4-FFF2-40B4-BE49-F238E27FC236}">
              <a16:creationId xmlns:a16="http://schemas.microsoft.com/office/drawing/2014/main" id="{00000000-0008-0000-2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860837" y="689478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309562</xdr:rowOff>
    </xdr:from>
    <xdr:to>
      <xdr:col>11</xdr:col>
      <xdr:colOff>633847</xdr:colOff>
      <xdr:row>26</xdr:row>
      <xdr:rowOff>6874</xdr:rowOff>
    </xdr:to>
    <xdr:pic>
      <xdr:nvPicPr>
        <xdr:cNvPr id="81" name="6 Imagen" descr="MORENA.wmf">
          <a:extLst>
            <a:ext uri="{FF2B5EF4-FFF2-40B4-BE49-F238E27FC236}">
              <a16:creationId xmlns:a16="http://schemas.microsoft.com/office/drawing/2014/main" id="{00000000-0008-0000-2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061507" y="7079116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11</xdr:col>
      <xdr:colOff>60107</xdr:colOff>
      <xdr:row>25</xdr:row>
      <xdr:rowOff>309562</xdr:rowOff>
    </xdr:from>
    <xdr:to>
      <xdr:col>11</xdr:col>
      <xdr:colOff>684429</xdr:colOff>
      <xdr:row>26</xdr:row>
      <xdr:rowOff>6874</xdr:rowOff>
    </xdr:to>
    <xdr:pic>
      <xdr:nvPicPr>
        <xdr:cNvPr id="82" name="6 Imagen" descr="MORENA.wmf">
          <a:extLst>
            <a:ext uri="{FF2B5EF4-FFF2-40B4-BE49-F238E27FC236}">
              <a16:creationId xmlns:a16="http://schemas.microsoft.com/office/drawing/2014/main" id="{00000000-0008-0000-2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121614" y="7079116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89567</xdr:colOff>
      <xdr:row>24</xdr:row>
      <xdr:rowOff>50499</xdr:rowOff>
    </xdr:from>
    <xdr:to>
      <xdr:col>10</xdr:col>
      <xdr:colOff>661967</xdr:colOff>
      <xdr:row>27</xdr:row>
      <xdr:rowOff>48863</xdr:rowOff>
    </xdr:to>
    <xdr:pic>
      <xdr:nvPicPr>
        <xdr:cNvPr id="83" name="9 Imagen" descr="PNA.wmf">
          <a:extLst>
            <a:ext uri="{FF2B5EF4-FFF2-40B4-BE49-F238E27FC236}">
              <a16:creationId xmlns:a16="http://schemas.microsoft.com/office/drawing/2014/main" id="{00000000-0008-0000-2100-00005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11186" y="6645712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11</xdr:col>
      <xdr:colOff>68098</xdr:colOff>
      <xdr:row>24</xdr:row>
      <xdr:rowOff>56842</xdr:rowOff>
    </xdr:from>
    <xdr:to>
      <xdr:col>11</xdr:col>
      <xdr:colOff>640498</xdr:colOff>
      <xdr:row>27</xdr:row>
      <xdr:rowOff>55206</xdr:rowOff>
    </xdr:to>
    <xdr:pic>
      <xdr:nvPicPr>
        <xdr:cNvPr id="84" name="83 Imagen" descr="PD.wmf">
          <a:extLst>
            <a:ext uri="{FF2B5EF4-FFF2-40B4-BE49-F238E27FC236}">
              <a16:creationId xmlns:a16="http://schemas.microsoft.com/office/drawing/2014/main" id="{00000000-0008-0000-2100-00005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129605" y="6652055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9</xdr:col>
      <xdr:colOff>18851</xdr:colOff>
      <xdr:row>24</xdr:row>
      <xdr:rowOff>49029</xdr:rowOff>
    </xdr:from>
    <xdr:to>
      <xdr:col>10</xdr:col>
      <xdr:colOff>107</xdr:colOff>
      <xdr:row>27</xdr:row>
      <xdr:rowOff>51056</xdr:rowOff>
    </xdr:to>
    <xdr:pic>
      <xdr:nvPicPr>
        <xdr:cNvPr id="85" name="84 Imagen" descr="MC.wmf">
          <a:extLst>
            <a:ext uri="{FF2B5EF4-FFF2-40B4-BE49-F238E27FC236}">
              <a16:creationId xmlns:a16="http://schemas.microsoft.com/office/drawing/2014/main" id="{00000000-0008-0000-2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600581" y="6644242"/>
          <a:ext cx="711506" cy="576419"/>
        </a:xfrm>
        <a:prstGeom prst="rect">
          <a:avLst/>
        </a:prstGeom>
      </xdr:spPr>
    </xdr:pic>
    <xdr:clientData/>
  </xdr:twoCellAnchor>
  <xdr:twoCellAnchor editAs="oneCell">
    <xdr:from>
      <xdr:col>8</xdr:col>
      <xdr:colOff>79201</xdr:colOff>
      <xdr:row>24</xdr:row>
      <xdr:rowOff>49917</xdr:rowOff>
    </xdr:from>
    <xdr:to>
      <xdr:col>8</xdr:col>
      <xdr:colOff>651601</xdr:colOff>
      <xdr:row>27</xdr:row>
      <xdr:rowOff>48281</xdr:rowOff>
    </xdr:to>
    <xdr:pic>
      <xdr:nvPicPr>
        <xdr:cNvPr id="86" name="7 Imagen" descr="PVEM.wmf">
          <a:extLst>
            <a:ext uri="{FF2B5EF4-FFF2-40B4-BE49-F238E27FC236}">
              <a16:creationId xmlns:a16="http://schemas.microsoft.com/office/drawing/2014/main" id="{00000000-0008-0000-2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181155" y="6645130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7</xdr:col>
      <xdr:colOff>86205</xdr:colOff>
      <xdr:row>24</xdr:row>
      <xdr:rowOff>53010</xdr:rowOff>
    </xdr:from>
    <xdr:to>
      <xdr:col>7</xdr:col>
      <xdr:colOff>658605</xdr:colOff>
      <xdr:row>27</xdr:row>
      <xdr:rowOff>51374</xdr:rowOff>
    </xdr:to>
    <xdr:pic>
      <xdr:nvPicPr>
        <xdr:cNvPr id="87" name="11 Imagen" descr="PT.wmf">
          <a:extLst>
            <a:ext uri="{FF2B5EF4-FFF2-40B4-BE49-F238E27FC236}">
              <a16:creationId xmlns:a16="http://schemas.microsoft.com/office/drawing/2014/main" id="{00000000-0008-0000-2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28047" y="6648223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4</xdr:col>
      <xdr:colOff>102262</xdr:colOff>
      <xdr:row>24</xdr:row>
      <xdr:rowOff>51238</xdr:rowOff>
    </xdr:from>
    <xdr:to>
      <xdr:col>4</xdr:col>
      <xdr:colOff>663093</xdr:colOff>
      <xdr:row>27</xdr:row>
      <xdr:rowOff>49602</xdr:rowOff>
    </xdr:to>
    <xdr:pic>
      <xdr:nvPicPr>
        <xdr:cNvPr id="89" name="88 Imagen" descr="PAN.wmf">
          <a:extLst>
            <a:ext uri="{FF2B5EF4-FFF2-40B4-BE49-F238E27FC236}">
              <a16:creationId xmlns:a16="http://schemas.microsoft.com/office/drawing/2014/main" id="{00000000-0008-0000-2100-00005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4724439" y="8428135"/>
          <a:ext cx="560831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91914</xdr:colOff>
      <xdr:row>24</xdr:row>
      <xdr:rowOff>46588</xdr:rowOff>
    </xdr:from>
    <xdr:to>
      <xdr:col>6</xdr:col>
      <xdr:colOff>647982</xdr:colOff>
      <xdr:row>27</xdr:row>
      <xdr:rowOff>44952</xdr:rowOff>
    </xdr:to>
    <xdr:pic>
      <xdr:nvPicPr>
        <xdr:cNvPr id="90" name="14 Imagen" descr="PRD.wmf">
          <a:extLst>
            <a:ext uri="{FF2B5EF4-FFF2-40B4-BE49-F238E27FC236}">
              <a16:creationId xmlns:a16="http://schemas.microsoft.com/office/drawing/2014/main" id="{00000000-0008-0000-2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193868" y="8423485"/>
          <a:ext cx="55606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24</xdr:row>
      <xdr:rowOff>0</xdr:rowOff>
    </xdr:from>
    <xdr:to>
      <xdr:col>5</xdr:col>
      <xdr:colOff>1588</xdr:colOff>
      <xdr:row>26</xdr:row>
      <xdr:rowOff>171449</xdr:rowOff>
    </xdr:to>
    <xdr:sp macro="" textlink="">
      <xdr:nvSpPr>
        <xdr:cNvPr id="91" name="AutoShape 2">
          <a:extLst>
            <a:ext uri="{FF2B5EF4-FFF2-40B4-BE49-F238E27FC236}">
              <a16:creationId xmlns:a16="http://schemas.microsoft.com/office/drawing/2014/main" id="{00000000-0008-0000-21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75628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24</xdr:row>
      <xdr:rowOff>0</xdr:rowOff>
    </xdr:from>
    <xdr:to>
      <xdr:col>5</xdr:col>
      <xdr:colOff>1588</xdr:colOff>
      <xdr:row>26</xdr:row>
      <xdr:rowOff>161924</xdr:rowOff>
    </xdr:to>
    <xdr:sp macro="" textlink="">
      <xdr:nvSpPr>
        <xdr:cNvPr id="92" name="AutoShape 2">
          <a:extLst>
            <a:ext uri="{FF2B5EF4-FFF2-40B4-BE49-F238E27FC236}">
              <a16:creationId xmlns:a16="http://schemas.microsoft.com/office/drawing/2014/main" id="{00000000-0008-0000-21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7562850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24</xdr:row>
      <xdr:rowOff>0</xdr:rowOff>
    </xdr:from>
    <xdr:to>
      <xdr:col>5</xdr:col>
      <xdr:colOff>1588</xdr:colOff>
      <xdr:row>26</xdr:row>
      <xdr:rowOff>171449</xdr:rowOff>
    </xdr:to>
    <xdr:sp macro="" textlink="">
      <xdr:nvSpPr>
        <xdr:cNvPr id="93" name="AutoShape 2">
          <a:extLst>
            <a:ext uri="{FF2B5EF4-FFF2-40B4-BE49-F238E27FC236}">
              <a16:creationId xmlns:a16="http://schemas.microsoft.com/office/drawing/2014/main" id="{00000000-0008-0000-21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7562850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85044</xdr:colOff>
      <xdr:row>24</xdr:row>
      <xdr:rowOff>42522</xdr:rowOff>
    </xdr:from>
    <xdr:to>
      <xdr:col>5</xdr:col>
      <xdr:colOff>647274</xdr:colOff>
      <xdr:row>27</xdr:row>
      <xdr:rowOff>44130</xdr:rowOff>
    </xdr:to>
    <xdr:pic>
      <xdr:nvPicPr>
        <xdr:cNvPr id="94" name="93 Imagen" descr="PRI.wmf">
          <a:extLst>
            <a:ext uri="{FF2B5EF4-FFF2-40B4-BE49-F238E27FC236}">
              <a16:creationId xmlns:a16="http://schemas.microsoft.com/office/drawing/2014/main" id="{00000000-0008-0000-2100-00005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447109" y="8419419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24</xdr:row>
      <xdr:rowOff>0</xdr:rowOff>
    </xdr:from>
    <xdr:to>
      <xdr:col>2</xdr:col>
      <xdr:colOff>2041</xdr:colOff>
      <xdr:row>27</xdr:row>
      <xdr:rowOff>117362</xdr:rowOff>
    </xdr:to>
    <xdr:sp macro="" textlink="">
      <xdr:nvSpPr>
        <xdr:cNvPr id="34817" name="AutoShape 1">
          <a:extLst>
            <a:ext uri="{FF2B5EF4-FFF2-40B4-BE49-F238E27FC236}">
              <a16:creationId xmlns:a16="http://schemas.microsoft.com/office/drawing/2014/main" id="{00000000-0008-0000-2100-0000018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819150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1490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69</xdr:row>
      <xdr:rowOff>309562</xdr:rowOff>
    </xdr:from>
    <xdr:to>
      <xdr:col>8</xdr:col>
      <xdr:colOff>633847</xdr:colOff>
      <xdr:row>70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124855</xdr:colOff>
      <xdr:row>3</xdr:row>
      <xdr:rowOff>1289</xdr:rowOff>
    </xdr:from>
    <xdr:to>
      <xdr:col>0</xdr:col>
      <xdr:colOff>677047</xdr:colOff>
      <xdr:row>6</xdr:row>
      <xdr:rowOff>139810</xdr:rowOff>
    </xdr:to>
    <xdr:pic>
      <xdr:nvPicPr>
        <xdr:cNvPr id="33" name="32 Imagen" descr="35.- Tamazula.wmf">
          <a:extLst>
            <a:ext uri="{FF2B5EF4-FFF2-40B4-BE49-F238E27FC236}">
              <a16:creationId xmlns:a16="http://schemas.microsoft.com/office/drawing/2014/main" id="{00000000-0008-0000-2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855" y="715664"/>
          <a:ext cx="552192" cy="657762"/>
        </a:xfrm>
        <a:prstGeom prst="rect">
          <a:avLst/>
        </a:prstGeom>
      </xdr:spPr>
    </xdr:pic>
    <xdr:clientData/>
  </xdr:twoCellAnchor>
  <xdr:twoCellAnchor editAs="oneCell">
    <xdr:from>
      <xdr:col>9</xdr:col>
      <xdr:colOff>302014</xdr:colOff>
      <xdr:row>68</xdr:row>
      <xdr:rowOff>71189</xdr:rowOff>
    </xdr:from>
    <xdr:to>
      <xdr:col>9</xdr:col>
      <xdr:colOff>867214</xdr:colOff>
      <xdr:row>71</xdr:row>
      <xdr:rowOff>50331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2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47550" y="15657553"/>
          <a:ext cx="565200" cy="555467"/>
        </a:xfrm>
        <a:prstGeom prst="rect">
          <a:avLst/>
        </a:prstGeom>
      </xdr:spPr>
    </xdr:pic>
    <xdr:clientData/>
  </xdr:twoCellAnchor>
  <xdr:twoCellAnchor editAs="oneCell">
    <xdr:from>
      <xdr:col>10</xdr:col>
      <xdr:colOff>236252</xdr:colOff>
      <xdr:row>68</xdr:row>
      <xdr:rowOff>63583</xdr:rowOff>
    </xdr:from>
    <xdr:to>
      <xdr:col>11</xdr:col>
      <xdr:colOff>142952</xdr:colOff>
      <xdr:row>71</xdr:row>
      <xdr:rowOff>42725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22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66228" y="15649947"/>
          <a:ext cx="544875" cy="555467"/>
        </a:xfrm>
        <a:prstGeom prst="rect">
          <a:avLst/>
        </a:prstGeom>
      </xdr:spPr>
    </xdr:pic>
    <xdr:clientData/>
  </xdr:twoCellAnchor>
  <xdr:twoCellAnchor editAs="oneCell">
    <xdr:from>
      <xdr:col>8</xdr:col>
      <xdr:colOff>305107</xdr:colOff>
      <xdr:row>3</xdr:row>
      <xdr:rowOff>61911</xdr:rowOff>
    </xdr:from>
    <xdr:to>
      <xdr:col>8</xdr:col>
      <xdr:colOff>870307</xdr:colOff>
      <xdr:row>6</xdr:row>
      <xdr:rowOff>98204</xdr:rowOff>
    </xdr:to>
    <xdr:pic>
      <xdr:nvPicPr>
        <xdr:cNvPr id="40" name="39 Imagen" descr="NOREG.wmf">
          <a:extLst>
            <a:ext uri="{FF2B5EF4-FFF2-40B4-BE49-F238E27FC236}">
              <a16:creationId xmlns:a16="http://schemas.microsoft.com/office/drawing/2014/main" id="{00000000-0008-0000-2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66203" y="776286"/>
          <a:ext cx="565200" cy="555467"/>
        </a:xfrm>
        <a:prstGeom prst="rect">
          <a:avLst/>
        </a:prstGeom>
      </xdr:spPr>
    </xdr:pic>
    <xdr:clientData/>
  </xdr:twoCellAnchor>
  <xdr:twoCellAnchor editAs="oneCell">
    <xdr:from>
      <xdr:col>9</xdr:col>
      <xdr:colOff>319750</xdr:colOff>
      <xdr:row>3</xdr:row>
      <xdr:rowOff>63582</xdr:rowOff>
    </xdr:from>
    <xdr:to>
      <xdr:col>9</xdr:col>
      <xdr:colOff>874150</xdr:colOff>
      <xdr:row>6</xdr:row>
      <xdr:rowOff>99875</xdr:rowOff>
    </xdr:to>
    <xdr:pic>
      <xdr:nvPicPr>
        <xdr:cNvPr id="41" name="40 Imagen" descr="NULOS.wmf">
          <a:extLst>
            <a:ext uri="{FF2B5EF4-FFF2-40B4-BE49-F238E27FC236}">
              <a16:creationId xmlns:a16="http://schemas.microsoft.com/office/drawing/2014/main" id="{00000000-0008-0000-2200-00002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65286" y="777957"/>
          <a:ext cx="554400" cy="555467"/>
        </a:xfrm>
        <a:prstGeom prst="rect">
          <a:avLst/>
        </a:prstGeom>
      </xdr:spPr>
    </xdr:pic>
    <xdr:clientData/>
  </xdr:twoCellAnchor>
  <xdr:twoCellAnchor editAs="oneCell">
    <xdr:from>
      <xdr:col>7</xdr:col>
      <xdr:colOff>329696</xdr:colOff>
      <xdr:row>3</xdr:row>
      <xdr:rowOff>49917</xdr:rowOff>
    </xdr:from>
    <xdr:to>
      <xdr:col>7</xdr:col>
      <xdr:colOff>902096</xdr:colOff>
      <xdr:row>6</xdr:row>
      <xdr:rowOff>105432</xdr:rowOff>
    </xdr:to>
    <xdr:pic>
      <xdr:nvPicPr>
        <xdr:cNvPr id="42" name="7 Imagen" descr="PVEM.wmf">
          <a:extLst>
            <a:ext uri="{FF2B5EF4-FFF2-40B4-BE49-F238E27FC236}">
              <a16:creationId xmlns:a16="http://schemas.microsoft.com/office/drawing/2014/main" id="{00000000-0008-0000-2200-00002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21912" y="764292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6</xdr:col>
      <xdr:colOff>311960</xdr:colOff>
      <xdr:row>3</xdr:row>
      <xdr:rowOff>59195</xdr:rowOff>
    </xdr:from>
    <xdr:to>
      <xdr:col>6</xdr:col>
      <xdr:colOff>884360</xdr:colOff>
      <xdr:row>6</xdr:row>
      <xdr:rowOff>114710</xdr:rowOff>
    </xdr:to>
    <xdr:pic>
      <xdr:nvPicPr>
        <xdr:cNvPr id="43" name="11 Imagen" descr="PT.wmf">
          <a:extLst>
            <a:ext uri="{FF2B5EF4-FFF2-40B4-BE49-F238E27FC236}">
              <a16:creationId xmlns:a16="http://schemas.microsoft.com/office/drawing/2014/main" id="{00000000-0008-0000-2200-00002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488616" y="773570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5</xdr:col>
      <xdr:colOff>323169</xdr:colOff>
      <xdr:row>3</xdr:row>
      <xdr:rowOff>57985</xdr:rowOff>
    </xdr:from>
    <xdr:to>
      <xdr:col>5</xdr:col>
      <xdr:colOff>885399</xdr:colOff>
      <xdr:row>6</xdr:row>
      <xdr:rowOff>116744</xdr:rowOff>
    </xdr:to>
    <xdr:pic>
      <xdr:nvPicPr>
        <xdr:cNvPr id="44" name="43 Imagen" descr="PRI.wmf">
          <a:extLst>
            <a:ext uri="{FF2B5EF4-FFF2-40B4-BE49-F238E27FC236}">
              <a16:creationId xmlns:a16="http://schemas.microsoft.com/office/drawing/2014/main" id="{00000000-0008-0000-2200-00002C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130945" y="772360"/>
          <a:ext cx="562230" cy="577933"/>
        </a:xfrm>
        <a:prstGeom prst="rect">
          <a:avLst/>
        </a:prstGeom>
      </xdr:spPr>
    </xdr:pic>
    <xdr:clientData/>
  </xdr:twoCellAnchor>
  <xdr:twoCellAnchor editAs="oneCell">
    <xdr:from>
      <xdr:col>4</xdr:col>
      <xdr:colOff>354593</xdr:colOff>
      <xdr:row>3</xdr:row>
      <xdr:rowOff>15461</xdr:rowOff>
    </xdr:from>
    <xdr:to>
      <xdr:col>4</xdr:col>
      <xdr:colOff>872552</xdr:colOff>
      <xdr:row>6</xdr:row>
      <xdr:rowOff>140168</xdr:rowOff>
    </xdr:to>
    <xdr:pic>
      <xdr:nvPicPr>
        <xdr:cNvPr id="45" name="44 Imagen" descr="C_COMUN PAN.wmf">
          <a:extLst>
            <a:ext uri="{FF2B5EF4-FFF2-40B4-BE49-F238E27FC236}">
              <a16:creationId xmlns:a16="http://schemas.microsoft.com/office/drawing/2014/main" id="{00000000-0008-0000-2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977929" y="729836"/>
          <a:ext cx="517959" cy="643881"/>
        </a:xfrm>
        <a:prstGeom prst="rect">
          <a:avLst/>
        </a:prstGeom>
      </xdr:spPr>
    </xdr:pic>
    <xdr:clientData/>
  </xdr:twoCellAnchor>
  <xdr:twoCellAnchor editAs="oneCell">
    <xdr:from>
      <xdr:col>8</xdr:col>
      <xdr:colOff>305107</xdr:colOff>
      <xdr:row>68</xdr:row>
      <xdr:rowOff>0</xdr:rowOff>
    </xdr:from>
    <xdr:to>
      <xdr:col>8</xdr:col>
      <xdr:colOff>870307</xdr:colOff>
      <xdr:row>70</xdr:row>
      <xdr:rowOff>167913</xdr:rowOff>
    </xdr:to>
    <xdr:pic>
      <xdr:nvPicPr>
        <xdr:cNvPr id="46" name="45 Imagen" descr="NOREG.wmf">
          <a:extLst>
            <a:ext uri="{FF2B5EF4-FFF2-40B4-BE49-F238E27FC236}">
              <a16:creationId xmlns:a16="http://schemas.microsoft.com/office/drawing/2014/main" id="{00000000-0008-0000-2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66203" y="776286"/>
          <a:ext cx="565200" cy="555467"/>
        </a:xfrm>
        <a:prstGeom prst="rect">
          <a:avLst/>
        </a:prstGeom>
      </xdr:spPr>
    </xdr:pic>
    <xdr:clientData/>
  </xdr:twoCellAnchor>
  <xdr:twoCellAnchor editAs="oneCell">
    <xdr:from>
      <xdr:col>9</xdr:col>
      <xdr:colOff>319750</xdr:colOff>
      <xdr:row>68</xdr:row>
      <xdr:rowOff>0</xdr:rowOff>
    </xdr:from>
    <xdr:to>
      <xdr:col>9</xdr:col>
      <xdr:colOff>874150</xdr:colOff>
      <xdr:row>70</xdr:row>
      <xdr:rowOff>167913</xdr:rowOff>
    </xdr:to>
    <xdr:pic>
      <xdr:nvPicPr>
        <xdr:cNvPr id="47" name="46 Imagen" descr="NULOS.wmf">
          <a:extLst>
            <a:ext uri="{FF2B5EF4-FFF2-40B4-BE49-F238E27FC236}">
              <a16:creationId xmlns:a16="http://schemas.microsoft.com/office/drawing/2014/main" id="{00000000-0008-0000-22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65286" y="777957"/>
          <a:ext cx="554400" cy="555467"/>
        </a:xfrm>
        <a:prstGeom prst="rect">
          <a:avLst/>
        </a:prstGeom>
      </xdr:spPr>
    </xdr:pic>
    <xdr:clientData/>
  </xdr:twoCellAnchor>
  <xdr:twoCellAnchor editAs="oneCell">
    <xdr:from>
      <xdr:col>7</xdr:col>
      <xdr:colOff>329696</xdr:colOff>
      <xdr:row>68</xdr:row>
      <xdr:rowOff>0</xdr:rowOff>
    </xdr:from>
    <xdr:to>
      <xdr:col>7</xdr:col>
      <xdr:colOff>902096</xdr:colOff>
      <xdr:row>70</xdr:row>
      <xdr:rowOff>187135</xdr:rowOff>
    </xdr:to>
    <xdr:pic>
      <xdr:nvPicPr>
        <xdr:cNvPr id="48" name="7 Imagen" descr="PVEM.wmf">
          <a:extLst>
            <a:ext uri="{FF2B5EF4-FFF2-40B4-BE49-F238E27FC236}">
              <a16:creationId xmlns:a16="http://schemas.microsoft.com/office/drawing/2014/main" id="{00000000-0008-0000-22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21912" y="764292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6</xdr:col>
      <xdr:colOff>311960</xdr:colOff>
      <xdr:row>68</xdr:row>
      <xdr:rowOff>0</xdr:rowOff>
    </xdr:from>
    <xdr:to>
      <xdr:col>6</xdr:col>
      <xdr:colOff>884360</xdr:colOff>
      <xdr:row>70</xdr:row>
      <xdr:rowOff>187135</xdr:rowOff>
    </xdr:to>
    <xdr:pic>
      <xdr:nvPicPr>
        <xdr:cNvPr id="49" name="11 Imagen" descr="PT.wmf">
          <a:extLst>
            <a:ext uri="{FF2B5EF4-FFF2-40B4-BE49-F238E27FC236}">
              <a16:creationId xmlns:a16="http://schemas.microsoft.com/office/drawing/2014/main" id="{00000000-0008-0000-22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488616" y="773570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5</xdr:col>
      <xdr:colOff>323169</xdr:colOff>
      <xdr:row>68</xdr:row>
      <xdr:rowOff>0</xdr:rowOff>
    </xdr:from>
    <xdr:to>
      <xdr:col>5</xdr:col>
      <xdr:colOff>885399</xdr:colOff>
      <xdr:row>70</xdr:row>
      <xdr:rowOff>190379</xdr:rowOff>
    </xdr:to>
    <xdr:pic>
      <xdr:nvPicPr>
        <xdr:cNvPr id="50" name="49 Imagen" descr="PRI.wmf">
          <a:extLst>
            <a:ext uri="{FF2B5EF4-FFF2-40B4-BE49-F238E27FC236}">
              <a16:creationId xmlns:a16="http://schemas.microsoft.com/office/drawing/2014/main" id="{00000000-0008-0000-2200-000032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130945" y="772360"/>
          <a:ext cx="562230" cy="577933"/>
        </a:xfrm>
        <a:prstGeom prst="rect">
          <a:avLst/>
        </a:prstGeom>
      </xdr:spPr>
    </xdr:pic>
    <xdr:clientData/>
  </xdr:twoCellAnchor>
  <xdr:twoCellAnchor editAs="oneCell">
    <xdr:from>
      <xdr:col>4</xdr:col>
      <xdr:colOff>354593</xdr:colOff>
      <xdr:row>68</xdr:row>
      <xdr:rowOff>0</xdr:rowOff>
    </xdr:from>
    <xdr:to>
      <xdr:col>4</xdr:col>
      <xdr:colOff>872552</xdr:colOff>
      <xdr:row>71</xdr:row>
      <xdr:rowOff>65827</xdr:rowOff>
    </xdr:to>
    <xdr:pic>
      <xdr:nvPicPr>
        <xdr:cNvPr id="51" name="50 Imagen" descr="C_COMUN PAN.wmf">
          <a:extLst>
            <a:ext uri="{FF2B5EF4-FFF2-40B4-BE49-F238E27FC236}">
              <a16:creationId xmlns:a16="http://schemas.microsoft.com/office/drawing/2014/main" id="{00000000-0008-0000-2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977929" y="729836"/>
          <a:ext cx="517959" cy="643881"/>
        </a:xfrm>
        <a:prstGeom prst="rect">
          <a:avLst/>
        </a:prstGeom>
      </xdr:spPr>
    </xdr:pic>
    <xdr:clientData/>
  </xdr:twoCellAnchor>
  <xdr:twoCellAnchor editAs="oneCell">
    <xdr:from>
      <xdr:col>8</xdr:col>
      <xdr:colOff>329696</xdr:colOff>
      <xdr:row>68</xdr:row>
      <xdr:rowOff>49917</xdr:rowOff>
    </xdr:from>
    <xdr:to>
      <xdr:col>8</xdr:col>
      <xdr:colOff>902096</xdr:colOff>
      <xdr:row>71</xdr:row>
      <xdr:rowOff>48281</xdr:rowOff>
    </xdr:to>
    <xdr:pic>
      <xdr:nvPicPr>
        <xdr:cNvPr id="52" name="7 Imagen" descr="PVEM.wmf">
          <a:extLst>
            <a:ext uri="{FF2B5EF4-FFF2-40B4-BE49-F238E27FC236}">
              <a16:creationId xmlns:a16="http://schemas.microsoft.com/office/drawing/2014/main" id="{00000000-0008-0000-22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21912" y="13858075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7</xdr:col>
      <xdr:colOff>311960</xdr:colOff>
      <xdr:row>68</xdr:row>
      <xdr:rowOff>59195</xdr:rowOff>
    </xdr:from>
    <xdr:to>
      <xdr:col>7</xdr:col>
      <xdr:colOff>884360</xdr:colOff>
      <xdr:row>71</xdr:row>
      <xdr:rowOff>57559</xdr:rowOff>
    </xdr:to>
    <xdr:pic>
      <xdr:nvPicPr>
        <xdr:cNvPr id="53" name="11 Imagen" descr="PT.wmf">
          <a:extLst>
            <a:ext uri="{FF2B5EF4-FFF2-40B4-BE49-F238E27FC236}">
              <a16:creationId xmlns:a16="http://schemas.microsoft.com/office/drawing/2014/main" id="{00000000-0008-0000-22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488616" y="13867353"/>
          <a:ext cx="572400" cy="574689"/>
        </a:xfrm>
        <a:prstGeom prst="rect">
          <a:avLst/>
        </a:prstGeom>
      </xdr:spPr>
    </xdr:pic>
    <xdr:clientData/>
  </xdr:twoCellAnchor>
  <xdr:twoCellAnchor editAs="oneCell">
    <xdr:from>
      <xdr:col>4</xdr:col>
      <xdr:colOff>334202</xdr:colOff>
      <xdr:row>68</xdr:row>
      <xdr:rowOff>54330</xdr:rowOff>
    </xdr:from>
    <xdr:to>
      <xdr:col>4</xdr:col>
      <xdr:colOff>895033</xdr:colOff>
      <xdr:row>71</xdr:row>
      <xdr:rowOff>52694</xdr:rowOff>
    </xdr:to>
    <xdr:pic>
      <xdr:nvPicPr>
        <xdr:cNvPr id="54" name="53 Imagen" descr="PAN.wmf">
          <a:extLst>
            <a:ext uri="{FF2B5EF4-FFF2-40B4-BE49-F238E27FC236}">
              <a16:creationId xmlns:a16="http://schemas.microsoft.com/office/drawing/2014/main" id="{00000000-0008-0000-2200-000036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957538" y="15640694"/>
          <a:ext cx="560831" cy="574689"/>
        </a:xfrm>
        <a:prstGeom prst="rect">
          <a:avLst/>
        </a:prstGeom>
      </xdr:spPr>
    </xdr:pic>
    <xdr:clientData/>
  </xdr:twoCellAnchor>
  <xdr:twoCellAnchor editAs="oneCell">
    <xdr:from>
      <xdr:col>6</xdr:col>
      <xdr:colOff>314576</xdr:colOff>
      <xdr:row>68</xdr:row>
      <xdr:rowOff>55866</xdr:rowOff>
    </xdr:from>
    <xdr:to>
      <xdr:col>6</xdr:col>
      <xdr:colOff>870644</xdr:colOff>
      <xdr:row>71</xdr:row>
      <xdr:rowOff>54230</xdr:rowOff>
    </xdr:to>
    <xdr:pic>
      <xdr:nvPicPr>
        <xdr:cNvPr id="55" name="14 Imagen" descr="PRD.wmf">
          <a:extLst>
            <a:ext uri="{FF2B5EF4-FFF2-40B4-BE49-F238E27FC236}">
              <a16:creationId xmlns:a16="http://schemas.microsoft.com/office/drawing/2014/main" id="{00000000-0008-0000-2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306792" y="15642230"/>
          <a:ext cx="556068" cy="574689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68</xdr:row>
      <xdr:rowOff>0</xdr:rowOff>
    </xdr:from>
    <xdr:to>
      <xdr:col>4</xdr:col>
      <xdr:colOff>738188</xdr:colOff>
      <xdr:row>70</xdr:row>
      <xdr:rowOff>158461</xdr:rowOff>
    </xdr:to>
    <xdr:sp macro="" textlink="">
      <xdr:nvSpPr>
        <xdr:cNvPr id="56" name="AutoShape 2">
          <a:extLst>
            <a:ext uri="{FF2B5EF4-FFF2-40B4-BE49-F238E27FC236}">
              <a16:creationId xmlns:a16="http://schemas.microsoft.com/office/drawing/2014/main" id="{00000000-0008-0000-2200-000038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68</xdr:row>
      <xdr:rowOff>0</xdr:rowOff>
    </xdr:from>
    <xdr:to>
      <xdr:col>4</xdr:col>
      <xdr:colOff>738188</xdr:colOff>
      <xdr:row>70</xdr:row>
      <xdr:rowOff>148936</xdr:rowOff>
    </xdr:to>
    <xdr:sp macro="" textlink="">
      <xdr:nvSpPr>
        <xdr:cNvPr id="57" name="AutoShape 2">
          <a:extLst>
            <a:ext uri="{FF2B5EF4-FFF2-40B4-BE49-F238E27FC236}">
              <a16:creationId xmlns:a16="http://schemas.microsoft.com/office/drawing/2014/main" id="{00000000-0008-0000-2200-000039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68</xdr:row>
      <xdr:rowOff>0</xdr:rowOff>
    </xdr:from>
    <xdr:to>
      <xdr:col>4</xdr:col>
      <xdr:colOff>738188</xdr:colOff>
      <xdr:row>70</xdr:row>
      <xdr:rowOff>158461</xdr:rowOff>
    </xdr:to>
    <xdr:sp macro="" textlink="">
      <xdr:nvSpPr>
        <xdr:cNvPr id="58" name="AutoShape 2">
          <a:extLst>
            <a:ext uri="{FF2B5EF4-FFF2-40B4-BE49-F238E27FC236}">
              <a16:creationId xmlns:a16="http://schemas.microsoft.com/office/drawing/2014/main" id="{00000000-0008-0000-22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316984</xdr:colOff>
      <xdr:row>68</xdr:row>
      <xdr:rowOff>54892</xdr:rowOff>
    </xdr:from>
    <xdr:to>
      <xdr:col>5</xdr:col>
      <xdr:colOff>879214</xdr:colOff>
      <xdr:row>71</xdr:row>
      <xdr:rowOff>56500</xdr:rowOff>
    </xdr:to>
    <xdr:pic>
      <xdr:nvPicPr>
        <xdr:cNvPr id="59" name="58 Imagen" descr="PRI.wmf">
          <a:extLst>
            <a:ext uri="{FF2B5EF4-FFF2-40B4-BE49-F238E27FC236}">
              <a16:creationId xmlns:a16="http://schemas.microsoft.com/office/drawing/2014/main" id="{00000000-0008-0000-2200-00003B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124760" y="15641256"/>
          <a:ext cx="562230" cy="577933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68</xdr:row>
      <xdr:rowOff>0</xdr:rowOff>
    </xdr:from>
    <xdr:to>
      <xdr:col>2</xdr:col>
      <xdr:colOff>495</xdr:colOff>
      <xdr:row>71</xdr:row>
      <xdr:rowOff>101311</xdr:rowOff>
    </xdr:to>
    <xdr:sp macro="" textlink="">
      <xdr:nvSpPr>
        <xdr:cNvPr id="35841" name="AutoShape 1">
          <a:extLst>
            <a:ext uri="{FF2B5EF4-FFF2-40B4-BE49-F238E27FC236}">
              <a16:creationId xmlns:a16="http://schemas.microsoft.com/office/drawing/2014/main" id="{00000000-0008-0000-2200-0000018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50780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66</xdr:row>
      <xdr:rowOff>309562</xdr:rowOff>
    </xdr:from>
    <xdr:to>
      <xdr:col>7</xdr:col>
      <xdr:colOff>693954</xdr:colOff>
      <xdr:row>67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105547</xdr:colOff>
      <xdr:row>2</xdr:row>
      <xdr:rowOff>227828</xdr:rowOff>
    </xdr:from>
    <xdr:to>
      <xdr:col>0</xdr:col>
      <xdr:colOff>700214</xdr:colOff>
      <xdr:row>6</xdr:row>
      <xdr:rowOff>154460</xdr:rowOff>
    </xdr:to>
    <xdr:pic>
      <xdr:nvPicPr>
        <xdr:cNvPr id="33" name="32 Imagen" descr="36.- Tepehuanes.wmf">
          <a:extLst>
            <a:ext uri="{FF2B5EF4-FFF2-40B4-BE49-F238E27FC236}">
              <a16:creationId xmlns:a16="http://schemas.microsoft.com/office/drawing/2014/main" id="{00000000-0008-0000-2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547" y="704078"/>
          <a:ext cx="594667" cy="674473"/>
        </a:xfrm>
        <a:prstGeom prst="rect">
          <a:avLst/>
        </a:prstGeom>
      </xdr:spPr>
    </xdr:pic>
    <xdr:clientData/>
  </xdr:twoCellAnchor>
  <xdr:twoCellAnchor editAs="oneCell">
    <xdr:from>
      <xdr:col>9</xdr:col>
      <xdr:colOff>229727</xdr:colOff>
      <xdr:row>3</xdr:row>
      <xdr:rowOff>71190</xdr:rowOff>
    </xdr:from>
    <xdr:to>
      <xdr:col>9</xdr:col>
      <xdr:colOff>794927</xdr:colOff>
      <xdr:row>6</xdr:row>
      <xdr:rowOff>107483</xdr:rowOff>
    </xdr:to>
    <xdr:pic>
      <xdr:nvPicPr>
        <xdr:cNvPr id="50" name="49 Imagen" descr="NOREG.wmf">
          <a:extLst>
            <a:ext uri="{FF2B5EF4-FFF2-40B4-BE49-F238E27FC236}">
              <a16:creationId xmlns:a16="http://schemas.microsoft.com/office/drawing/2014/main" id="{00000000-0008-0000-2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60888" y="78556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221176</xdr:colOff>
      <xdr:row>3</xdr:row>
      <xdr:rowOff>66675</xdr:rowOff>
    </xdr:from>
    <xdr:to>
      <xdr:col>10</xdr:col>
      <xdr:colOff>775576</xdr:colOff>
      <xdr:row>6</xdr:row>
      <xdr:rowOff>102968</xdr:rowOff>
    </xdr:to>
    <xdr:pic>
      <xdr:nvPicPr>
        <xdr:cNvPr id="51" name="50 Imagen" descr="NULOS.wmf">
          <a:extLst>
            <a:ext uri="{FF2B5EF4-FFF2-40B4-BE49-F238E27FC236}">
              <a16:creationId xmlns:a16="http://schemas.microsoft.com/office/drawing/2014/main" id="{00000000-0008-0000-2300-00003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094134" y="7810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238231</xdr:colOff>
      <xdr:row>65</xdr:row>
      <xdr:rowOff>71189</xdr:rowOff>
    </xdr:from>
    <xdr:to>
      <xdr:col>10</xdr:col>
      <xdr:colOff>803431</xdr:colOff>
      <xdr:row>68</xdr:row>
      <xdr:rowOff>50332</xdr:rowOff>
    </xdr:to>
    <xdr:pic>
      <xdr:nvPicPr>
        <xdr:cNvPr id="54" name="53 Imagen" descr="NOREG.wmf">
          <a:extLst>
            <a:ext uri="{FF2B5EF4-FFF2-40B4-BE49-F238E27FC236}">
              <a16:creationId xmlns:a16="http://schemas.microsoft.com/office/drawing/2014/main" id="{00000000-0008-0000-2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111189" y="14834939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65</xdr:row>
      <xdr:rowOff>66675</xdr:rowOff>
    </xdr:from>
    <xdr:to>
      <xdr:col>12</xdr:col>
      <xdr:colOff>81101</xdr:colOff>
      <xdr:row>68</xdr:row>
      <xdr:rowOff>45818</xdr:rowOff>
    </xdr:to>
    <xdr:pic>
      <xdr:nvPicPr>
        <xdr:cNvPr id="55" name="54 Imagen" descr="NULOS.wmf">
          <a:extLst>
            <a:ext uri="{FF2B5EF4-FFF2-40B4-BE49-F238E27FC236}">
              <a16:creationId xmlns:a16="http://schemas.microsoft.com/office/drawing/2014/main" id="{00000000-0008-0000-23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99489" y="10634663"/>
          <a:ext cx="554400" cy="555405"/>
        </a:xfrm>
        <a:prstGeom prst="rect">
          <a:avLst/>
        </a:prstGeom>
      </xdr:spPr>
    </xdr:pic>
    <xdr:clientData/>
  </xdr:twoCellAnchor>
  <xdr:twoCellAnchor editAs="oneCell">
    <xdr:from>
      <xdr:col>8</xdr:col>
      <xdr:colOff>191260</xdr:colOff>
      <xdr:row>4</xdr:row>
      <xdr:rowOff>125230</xdr:rowOff>
    </xdr:from>
    <xdr:to>
      <xdr:col>8</xdr:col>
      <xdr:colOff>825107</xdr:colOff>
      <xdr:row>5</xdr:row>
      <xdr:rowOff>65430</xdr:rowOff>
    </xdr:to>
    <xdr:pic>
      <xdr:nvPicPr>
        <xdr:cNvPr id="56" name="6 Imagen" descr="MORENA.wmf">
          <a:extLst>
            <a:ext uri="{FF2B5EF4-FFF2-40B4-BE49-F238E27FC236}">
              <a16:creationId xmlns:a16="http://schemas.microsoft.com/office/drawing/2014/main" id="{00000000-0008-0000-2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80624" y="101394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159175</xdr:colOff>
      <xdr:row>3</xdr:row>
      <xdr:rowOff>57533</xdr:rowOff>
    </xdr:from>
    <xdr:to>
      <xdr:col>7</xdr:col>
      <xdr:colOff>870681</xdr:colOff>
      <xdr:row>6</xdr:row>
      <xdr:rowOff>116711</xdr:rowOff>
    </xdr:to>
    <xdr:pic>
      <xdr:nvPicPr>
        <xdr:cNvPr id="57" name="56 Imagen" descr="MC.wmf">
          <a:extLst>
            <a:ext uri="{FF2B5EF4-FFF2-40B4-BE49-F238E27FC236}">
              <a16:creationId xmlns:a16="http://schemas.microsoft.com/office/drawing/2014/main" id="{00000000-0008-0000-2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906742" y="771908"/>
          <a:ext cx="711506" cy="57642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28575</xdr:rowOff>
    </xdr:to>
    <xdr:sp macro="" textlink="">
      <xdr:nvSpPr>
        <xdr:cNvPr id="60" name="AutoShape 2">
          <a:extLst>
            <a:ext uri="{FF2B5EF4-FFF2-40B4-BE49-F238E27FC236}">
              <a16:creationId xmlns:a16="http://schemas.microsoft.com/office/drawing/2014/main" id="{00000000-0008-0000-23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19050</xdr:rowOff>
    </xdr:to>
    <xdr:sp macro="" textlink="">
      <xdr:nvSpPr>
        <xdr:cNvPr id="61" name="AutoShape 2">
          <a:extLst>
            <a:ext uri="{FF2B5EF4-FFF2-40B4-BE49-F238E27FC236}">
              <a16:creationId xmlns:a16="http://schemas.microsoft.com/office/drawing/2014/main" id="{00000000-0008-0000-23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28575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23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111290</xdr:rowOff>
    </xdr:to>
    <xdr:sp macro="" textlink="">
      <xdr:nvSpPr>
        <xdr:cNvPr id="70" name="AutoShape 2">
          <a:extLst>
            <a:ext uri="{FF2B5EF4-FFF2-40B4-BE49-F238E27FC236}">
              <a16:creationId xmlns:a16="http://schemas.microsoft.com/office/drawing/2014/main" id="{00000000-0008-0000-23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101765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23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45817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111290</xdr:rowOff>
    </xdr:to>
    <xdr:sp macro="" textlink="">
      <xdr:nvSpPr>
        <xdr:cNvPr id="72" name="AutoShape 2">
          <a:extLst>
            <a:ext uri="{FF2B5EF4-FFF2-40B4-BE49-F238E27FC236}">
              <a16:creationId xmlns:a16="http://schemas.microsoft.com/office/drawing/2014/main" id="{00000000-0008-0000-23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280648</xdr:colOff>
      <xdr:row>3</xdr:row>
      <xdr:rowOff>17008</xdr:rowOff>
    </xdr:from>
    <xdr:to>
      <xdr:col>4</xdr:col>
      <xdr:colOff>798607</xdr:colOff>
      <xdr:row>6</xdr:row>
      <xdr:rowOff>141715</xdr:rowOff>
    </xdr:to>
    <xdr:pic>
      <xdr:nvPicPr>
        <xdr:cNvPr id="74" name="73 Imagen" descr="C_COMUN PAN.wmf">
          <a:extLst>
            <a:ext uri="{FF2B5EF4-FFF2-40B4-BE49-F238E27FC236}">
              <a16:creationId xmlns:a16="http://schemas.microsoft.com/office/drawing/2014/main" id="{00000000-0008-0000-2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02825" y="731383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6</xdr:col>
      <xdr:colOff>248176</xdr:colOff>
      <xdr:row>3</xdr:row>
      <xdr:rowOff>50690</xdr:rowOff>
    </xdr:from>
    <xdr:to>
      <xdr:col>6</xdr:col>
      <xdr:colOff>820576</xdr:colOff>
      <xdr:row>6</xdr:row>
      <xdr:rowOff>106205</xdr:rowOff>
    </xdr:to>
    <xdr:pic>
      <xdr:nvPicPr>
        <xdr:cNvPr id="75" name="11 Imagen" descr="PT.wmf">
          <a:extLst>
            <a:ext uri="{FF2B5EF4-FFF2-40B4-BE49-F238E27FC236}">
              <a16:creationId xmlns:a16="http://schemas.microsoft.com/office/drawing/2014/main" id="{00000000-0008-0000-23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953947" y="765065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5</xdr:col>
      <xdr:colOff>242754</xdr:colOff>
      <xdr:row>3</xdr:row>
      <xdr:rowOff>21541</xdr:rowOff>
    </xdr:from>
    <xdr:to>
      <xdr:col>5</xdr:col>
      <xdr:colOff>776154</xdr:colOff>
      <xdr:row>6</xdr:row>
      <xdr:rowOff>149803</xdr:rowOff>
    </xdr:to>
    <xdr:pic>
      <xdr:nvPicPr>
        <xdr:cNvPr id="76" name="75 Imagen" descr="COALICION.wmf">
          <a:extLst>
            <a:ext uri="{FF2B5EF4-FFF2-40B4-BE49-F238E27FC236}">
              <a16:creationId xmlns:a16="http://schemas.microsoft.com/office/drawing/2014/main" id="{00000000-0008-0000-23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06727" y="735916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9</xdr:col>
      <xdr:colOff>229727</xdr:colOff>
      <xdr:row>65</xdr:row>
      <xdr:rowOff>0</xdr:rowOff>
    </xdr:from>
    <xdr:to>
      <xdr:col>9</xdr:col>
      <xdr:colOff>794927</xdr:colOff>
      <xdr:row>67</xdr:row>
      <xdr:rowOff>167911</xdr:rowOff>
    </xdr:to>
    <xdr:pic>
      <xdr:nvPicPr>
        <xdr:cNvPr id="77" name="76 Imagen" descr="NOREG.wmf">
          <a:extLst>
            <a:ext uri="{FF2B5EF4-FFF2-40B4-BE49-F238E27FC236}">
              <a16:creationId xmlns:a16="http://schemas.microsoft.com/office/drawing/2014/main" id="{00000000-0008-0000-23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60888" y="78556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221176</xdr:colOff>
      <xdr:row>65</xdr:row>
      <xdr:rowOff>0</xdr:rowOff>
    </xdr:from>
    <xdr:to>
      <xdr:col>10</xdr:col>
      <xdr:colOff>775576</xdr:colOff>
      <xdr:row>67</xdr:row>
      <xdr:rowOff>167911</xdr:rowOff>
    </xdr:to>
    <xdr:pic>
      <xdr:nvPicPr>
        <xdr:cNvPr id="78" name="77 Imagen" descr="NULOS.wmf">
          <a:extLst>
            <a:ext uri="{FF2B5EF4-FFF2-40B4-BE49-F238E27FC236}">
              <a16:creationId xmlns:a16="http://schemas.microsoft.com/office/drawing/2014/main" id="{00000000-0008-0000-2300-00004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094134" y="7810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191260</xdr:colOff>
      <xdr:row>65</xdr:row>
      <xdr:rowOff>0</xdr:rowOff>
    </xdr:from>
    <xdr:to>
      <xdr:col>8</xdr:col>
      <xdr:colOff>825107</xdr:colOff>
      <xdr:row>65</xdr:row>
      <xdr:rowOff>108186</xdr:rowOff>
    </xdr:to>
    <xdr:pic>
      <xdr:nvPicPr>
        <xdr:cNvPr id="79" name="6 Imagen" descr="MORENA.wmf">
          <a:extLst>
            <a:ext uri="{FF2B5EF4-FFF2-40B4-BE49-F238E27FC236}">
              <a16:creationId xmlns:a16="http://schemas.microsoft.com/office/drawing/2014/main" id="{00000000-0008-0000-23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80624" y="101394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159175</xdr:colOff>
      <xdr:row>65</xdr:row>
      <xdr:rowOff>0</xdr:rowOff>
    </xdr:from>
    <xdr:to>
      <xdr:col>7</xdr:col>
      <xdr:colOff>870681</xdr:colOff>
      <xdr:row>68</xdr:row>
      <xdr:rowOff>296</xdr:rowOff>
    </xdr:to>
    <xdr:pic>
      <xdr:nvPicPr>
        <xdr:cNvPr id="80" name="79 Imagen" descr="MC.wmf">
          <a:extLst>
            <a:ext uri="{FF2B5EF4-FFF2-40B4-BE49-F238E27FC236}">
              <a16:creationId xmlns:a16="http://schemas.microsoft.com/office/drawing/2014/main" id="{00000000-0008-0000-23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906742" y="771908"/>
          <a:ext cx="711506" cy="57642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111290</xdr:rowOff>
    </xdr:to>
    <xdr:sp macro="" textlink="">
      <xdr:nvSpPr>
        <xdr:cNvPr id="81" name="AutoShape 2">
          <a:extLst>
            <a:ext uri="{FF2B5EF4-FFF2-40B4-BE49-F238E27FC236}">
              <a16:creationId xmlns:a16="http://schemas.microsoft.com/office/drawing/2014/main" id="{00000000-0008-0000-23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101765</xdr:rowOff>
    </xdr:to>
    <xdr:sp macro="" textlink="">
      <xdr:nvSpPr>
        <xdr:cNvPr id="82" name="AutoShape 2">
          <a:extLst>
            <a:ext uri="{FF2B5EF4-FFF2-40B4-BE49-F238E27FC236}">
              <a16:creationId xmlns:a16="http://schemas.microsoft.com/office/drawing/2014/main" id="{00000000-0008-0000-23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45817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65</xdr:row>
      <xdr:rowOff>0</xdr:rowOff>
    </xdr:from>
    <xdr:to>
      <xdr:col>4</xdr:col>
      <xdr:colOff>738188</xdr:colOff>
      <xdr:row>67</xdr:row>
      <xdr:rowOff>111290</xdr:rowOff>
    </xdr:to>
    <xdr:sp macro="" textlink="">
      <xdr:nvSpPr>
        <xdr:cNvPr id="83" name="AutoShape 2">
          <a:extLst>
            <a:ext uri="{FF2B5EF4-FFF2-40B4-BE49-F238E27FC236}">
              <a16:creationId xmlns:a16="http://schemas.microsoft.com/office/drawing/2014/main" id="{00000000-0008-0000-2300-000053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280648</xdr:colOff>
      <xdr:row>65</xdr:row>
      <xdr:rowOff>0</xdr:rowOff>
    </xdr:from>
    <xdr:to>
      <xdr:col>4</xdr:col>
      <xdr:colOff>798607</xdr:colOff>
      <xdr:row>68</xdr:row>
      <xdr:rowOff>65825</xdr:rowOff>
    </xdr:to>
    <xdr:pic>
      <xdr:nvPicPr>
        <xdr:cNvPr id="84" name="83 Imagen" descr="C_COMUN PAN.wmf">
          <a:extLst>
            <a:ext uri="{FF2B5EF4-FFF2-40B4-BE49-F238E27FC236}">
              <a16:creationId xmlns:a16="http://schemas.microsoft.com/office/drawing/2014/main" id="{00000000-0008-0000-23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02825" y="731383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6</xdr:col>
      <xdr:colOff>248176</xdr:colOff>
      <xdr:row>65</xdr:row>
      <xdr:rowOff>0</xdr:rowOff>
    </xdr:from>
    <xdr:to>
      <xdr:col>6</xdr:col>
      <xdr:colOff>820576</xdr:colOff>
      <xdr:row>67</xdr:row>
      <xdr:rowOff>187133</xdr:rowOff>
    </xdr:to>
    <xdr:pic>
      <xdr:nvPicPr>
        <xdr:cNvPr id="85" name="11 Imagen" descr="PT.wmf">
          <a:extLst>
            <a:ext uri="{FF2B5EF4-FFF2-40B4-BE49-F238E27FC236}">
              <a16:creationId xmlns:a16="http://schemas.microsoft.com/office/drawing/2014/main" id="{00000000-0008-0000-23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953947" y="765065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5</xdr:col>
      <xdr:colOff>242754</xdr:colOff>
      <xdr:row>65</xdr:row>
      <xdr:rowOff>0</xdr:rowOff>
    </xdr:from>
    <xdr:to>
      <xdr:col>5</xdr:col>
      <xdr:colOff>776154</xdr:colOff>
      <xdr:row>68</xdr:row>
      <xdr:rowOff>69380</xdr:rowOff>
    </xdr:to>
    <xdr:pic>
      <xdr:nvPicPr>
        <xdr:cNvPr id="86" name="85 Imagen" descr="COALICION.wmf">
          <a:extLst>
            <a:ext uri="{FF2B5EF4-FFF2-40B4-BE49-F238E27FC236}">
              <a16:creationId xmlns:a16="http://schemas.microsoft.com/office/drawing/2014/main" id="{00000000-0008-0000-23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06727" y="735916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9</xdr:col>
      <xdr:colOff>191260</xdr:colOff>
      <xdr:row>66</xdr:row>
      <xdr:rowOff>125230</xdr:rowOff>
    </xdr:from>
    <xdr:to>
      <xdr:col>9</xdr:col>
      <xdr:colOff>825107</xdr:colOff>
      <xdr:row>67</xdr:row>
      <xdr:rowOff>46380</xdr:rowOff>
    </xdr:to>
    <xdr:pic>
      <xdr:nvPicPr>
        <xdr:cNvPr id="87" name="6 Imagen" descr="MORENA.wmf">
          <a:extLst>
            <a:ext uri="{FF2B5EF4-FFF2-40B4-BE49-F238E27FC236}">
              <a16:creationId xmlns:a16="http://schemas.microsoft.com/office/drawing/2014/main" id="{00000000-0008-0000-23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80624" y="13281636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159175</xdr:colOff>
      <xdr:row>65</xdr:row>
      <xdr:rowOff>57533</xdr:rowOff>
    </xdr:from>
    <xdr:to>
      <xdr:col>8</xdr:col>
      <xdr:colOff>870681</xdr:colOff>
      <xdr:row>68</xdr:row>
      <xdr:rowOff>59561</xdr:rowOff>
    </xdr:to>
    <xdr:pic>
      <xdr:nvPicPr>
        <xdr:cNvPr id="88" name="87 Imagen" descr="MC.wmf">
          <a:extLst>
            <a:ext uri="{FF2B5EF4-FFF2-40B4-BE49-F238E27FC236}">
              <a16:creationId xmlns:a16="http://schemas.microsoft.com/office/drawing/2014/main" id="{00000000-0008-0000-23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906742" y="13039598"/>
          <a:ext cx="711506" cy="5764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66</xdr:row>
      <xdr:rowOff>309562</xdr:rowOff>
    </xdr:from>
    <xdr:to>
      <xdr:col>7</xdr:col>
      <xdr:colOff>633847</xdr:colOff>
      <xdr:row>67</xdr:row>
      <xdr:rowOff>6874</xdr:rowOff>
    </xdr:to>
    <xdr:pic>
      <xdr:nvPicPr>
        <xdr:cNvPr id="89" name="6 Imagen" descr="MORENA.wmf">
          <a:extLst>
            <a:ext uri="{FF2B5EF4-FFF2-40B4-BE49-F238E27FC236}">
              <a16:creationId xmlns:a16="http://schemas.microsoft.com/office/drawing/2014/main" id="{00000000-0008-0000-23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110413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66</xdr:row>
      <xdr:rowOff>309562</xdr:rowOff>
    </xdr:from>
    <xdr:to>
      <xdr:col>7</xdr:col>
      <xdr:colOff>693954</xdr:colOff>
      <xdr:row>67</xdr:row>
      <xdr:rowOff>6874</xdr:rowOff>
    </xdr:to>
    <xdr:pic>
      <xdr:nvPicPr>
        <xdr:cNvPr id="90" name="6 Imagen" descr="MORENA.wmf">
          <a:extLst>
            <a:ext uri="{FF2B5EF4-FFF2-40B4-BE49-F238E27FC236}">
              <a16:creationId xmlns:a16="http://schemas.microsoft.com/office/drawing/2014/main" id="{00000000-0008-0000-23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170520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228030</xdr:colOff>
      <xdr:row>65</xdr:row>
      <xdr:rowOff>49917</xdr:rowOff>
    </xdr:from>
    <xdr:to>
      <xdr:col>5</xdr:col>
      <xdr:colOff>800430</xdr:colOff>
      <xdr:row>68</xdr:row>
      <xdr:rowOff>48282</xdr:rowOff>
    </xdr:to>
    <xdr:pic>
      <xdr:nvPicPr>
        <xdr:cNvPr id="91" name="7 Imagen" descr="PVEM.wmf">
          <a:extLst>
            <a:ext uri="{FF2B5EF4-FFF2-40B4-BE49-F238E27FC236}">
              <a16:creationId xmlns:a16="http://schemas.microsoft.com/office/drawing/2014/main" id="{00000000-0008-0000-23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50207" y="14813667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200125</xdr:colOff>
      <xdr:row>65</xdr:row>
      <xdr:rowOff>50499</xdr:rowOff>
    </xdr:from>
    <xdr:to>
      <xdr:col>6</xdr:col>
      <xdr:colOff>772525</xdr:colOff>
      <xdr:row>68</xdr:row>
      <xdr:rowOff>48864</xdr:rowOff>
    </xdr:to>
    <xdr:pic>
      <xdr:nvPicPr>
        <xdr:cNvPr id="92" name="9 Imagen" descr="PNA.wmf">
          <a:extLst>
            <a:ext uri="{FF2B5EF4-FFF2-40B4-BE49-F238E27FC236}">
              <a16:creationId xmlns:a16="http://schemas.microsoft.com/office/drawing/2014/main" id="{00000000-0008-0000-23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05896" y="14814249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213773</xdr:colOff>
      <xdr:row>65</xdr:row>
      <xdr:rowOff>48758</xdr:rowOff>
    </xdr:from>
    <xdr:to>
      <xdr:col>4</xdr:col>
      <xdr:colOff>786173</xdr:colOff>
      <xdr:row>68</xdr:row>
      <xdr:rowOff>47123</xdr:rowOff>
    </xdr:to>
    <xdr:pic>
      <xdr:nvPicPr>
        <xdr:cNvPr id="93" name="11 Imagen" descr="PT.wmf">
          <a:extLst>
            <a:ext uri="{FF2B5EF4-FFF2-40B4-BE49-F238E27FC236}">
              <a16:creationId xmlns:a16="http://schemas.microsoft.com/office/drawing/2014/main" id="{00000000-0008-0000-23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877746" y="14812508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65</xdr:row>
      <xdr:rowOff>63528</xdr:rowOff>
    </xdr:from>
    <xdr:to>
      <xdr:col>2</xdr:col>
      <xdr:colOff>1217363</xdr:colOff>
      <xdr:row>68</xdr:row>
      <xdr:rowOff>61893</xdr:rowOff>
    </xdr:to>
    <xdr:pic>
      <xdr:nvPicPr>
        <xdr:cNvPr id="94" name="13 Imagen" descr="PRI.wmf">
          <a:extLst>
            <a:ext uri="{FF2B5EF4-FFF2-40B4-BE49-F238E27FC236}">
              <a16:creationId xmlns:a16="http://schemas.microsoft.com/office/drawing/2014/main" id="{00000000-0008-0000-23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85505" y="26924028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199917</xdr:colOff>
      <xdr:row>65</xdr:row>
      <xdr:rowOff>56842</xdr:rowOff>
    </xdr:from>
    <xdr:to>
      <xdr:col>7</xdr:col>
      <xdr:colOff>772317</xdr:colOff>
      <xdr:row>68</xdr:row>
      <xdr:rowOff>55207</xdr:rowOff>
    </xdr:to>
    <xdr:pic>
      <xdr:nvPicPr>
        <xdr:cNvPr id="95" name="94 Imagen" descr="PD.wmf">
          <a:extLst>
            <a:ext uri="{FF2B5EF4-FFF2-40B4-BE49-F238E27FC236}">
              <a16:creationId xmlns:a16="http://schemas.microsoft.com/office/drawing/2014/main" id="{00000000-0008-0000-23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947484" y="14820592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65</xdr:row>
      <xdr:rowOff>42733</xdr:rowOff>
    </xdr:from>
    <xdr:to>
      <xdr:col>1</xdr:col>
      <xdr:colOff>843217</xdr:colOff>
      <xdr:row>68</xdr:row>
      <xdr:rowOff>41098</xdr:rowOff>
    </xdr:to>
    <xdr:pic>
      <xdr:nvPicPr>
        <xdr:cNvPr id="96" name="95 Imagen" descr="PAN.wmf">
          <a:extLst>
            <a:ext uri="{FF2B5EF4-FFF2-40B4-BE49-F238E27FC236}">
              <a16:creationId xmlns:a16="http://schemas.microsoft.com/office/drawing/2014/main" id="{00000000-0008-0000-2300-00006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437" y="2690323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181210</xdr:colOff>
      <xdr:row>65</xdr:row>
      <xdr:rowOff>55093</xdr:rowOff>
    </xdr:from>
    <xdr:to>
      <xdr:col>3</xdr:col>
      <xdr:colOff>756328</xdr:colOff>
      <xdr:row>68</xdr:row>
      <xdr:rowOff>53458</xdr:rowOff>
    </xdr:to>
    <xdr:pic>
      <xdr:nvPicPr>
        <xdr:cNvPr id="97" name="14 Imagen" descr="PRD.wmf">
          <a:extLst>
            <a:ext uri="{FF2B5EF4-FFF2-40B4-BE49-F238E27FC236}">
              <a16:creationId xmlns:a16="http://schemas.microsoft.com/office/drawing/2014/main" id="{00000000-0008-0000-23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876910" y="2691559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65</xdr:row>
      <xdr:rowOff>0</xdr:rowOff>
    </xdr:from>
    <xdr:to>
      <xdr:col>1</xdr:col>
      <xdr:colOff>909638</xdr:colOff>
      <xdr:row>67</xdr:row>
      <xdr:rowOff>158462</xdr:rowOff>
    </xdr:to>
    <xdr:sp macro="" textlink="">
      <xdr:nvSpPr>
        <xdr:cNvPr id="98" name="AutoShape 2">
          <a:extLst>
            <a:ext uri="{FF2B5EF4-FFF2-40B4-BE49-F238E27FC236}">
              <a16:creationId xmlns:a16="http://schemas.microsoft.com/office/drawing/2014/main" id="{00000000-0008-0000-23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26793825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65</xdr:row>
      <xdr:rowOff>0</xdr:rowOff>
    </xdr:from>
    <xdr:to>
      <xdr:col>1</xdr:col>
      <xdr:colOff>909638</xdr:colOff>
      <xdr:row>67</xdr:row>
      <xdr:rowOff>148937</xdr:rowOff>
    </xdr:to>
    <xdr:sp macro="" textlink="">
      <xdr:nvSpPr>
        <xdr:cNvPr id="99" name="AutoShape 2">
          <a:extLst>
            <a:ext uri="{FF2B5EF4-FFF2-40B4-BE49-F238E27FC236}">
              <a16:creationId xmlns:a16="http://schemas.microsoft.com/office/drawing/2014/main" id="{00000000-0008-0000-23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26793825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65</xdr:row>
      <xdr:rowOff>0</xdr:rowOff>
    </xdr:from>
    <xdr:to>
      <xdr:col>2</xdr:col>
      <xdr:colOff>2041</xdr:colOff>
      <xdr:row>68</xdr:row>
      <xdr:rowOff>104374</xdr:rowOff>
    </xdr:to>
    <xdr:sp macro="" textlink="">
      <xdr:nvSpPr>
        <xdr:cNvPr id="36865" name="AutoShape 1">
          <a:extLst>
            <a:ext uri="{FF2B5EF4-FFF2-40B4-BE49-F238E27FC236}">
              <a16:creationId xmlns:a16="http://schemas.microsoft.com/office/drawing/2014/main" id="{00000000-0008-0000-2300-0000019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43922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57</xdr:row>
      <xdr:rowOff>309562</xdr:rowOff>
    </xdr:from>
    <xdr:to>
      <xdr:col>9</xdr:col>
      <xdr:colOff>693954</xdr:colOff>
      <xdr:row>58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133200</xdr:colOff>
      <xdr:row>2</xdr:row>
      <xdr:rowOff>230402</xdr:rowOff>
    </xdr:from>
    <xdr:to>
      <xdr:col>0</xdr:col>
      <xdr:colOff>671897</xdr:colOff>
      <xdr:row>7</xdr:row>
      <xdr:rowOff>24743</xdr:rowOff>
    </xdr:to>
    <xdr:pic>
      <xdr:nvPicPr>
        <xdr:cNvPr id="33" name="32 Imagen" descr="37.- Tlahualilo.wmf">
          <a:extLst>
            <a:ext uri="{FF2B5EF4-FFF2-40B4-BE49-F238E27FC236}">
              <a16:creationId xmlns:a16="http://schemas.microsoft.com/office/drawing/2014/main" id="{00000000-0008-0000-2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200" y="706652"/>
          <a:ext cx="538697" cy="675532"/>
        </a:xfrm>
        <a:prstGeom prst="rect">
          <a:avLst/>
        </a:prstGeom>
      </xdr:spPr>
    </xdr:pic>
    <xdr:clientData/>
  </xdr:twoCellAnchor>
  <xdr:twoCellAnchor editAs="oneCell">
    <xdr:from>
      <xdr:col>11</xdr:col>
      <xdr:colOff>127673</xdr:colOff>
      <xdr:row>3</xdr:row>
      <xdr:rowOff>62685</xdr:rowOff>
    </xdr:from>
    <xdr:to>
      <xdr:col>11</xdr:col>
      <xdr:colOff>692873</xdr:colOff>
      <xdr:row>6</xdr:row>
      <xdr:rowOff>127553</xdr:rowOff>
    </xdr:to>
    <xdr:pic>
      <xdr:nvPicPr>
        <xdr:cNvPr id="40" name="39 Imagen" descr="NOREG.wmf">
          <a:extLst>
            <a:ext uri="{FF2B5EF4-FFF2-40B4-BE49-F238E27FC236}">
              <a16:creationId xmlns:a16="http://schemas.microsoft.com/office/drawing/2014/main" id="{00000000-0008-0000-2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4146" y="77706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114870</xdr:colOff>
      <xdr:row>3</xdr:row>
      <xdr:rowOff>66675</xdr:rowOff>
    </xdr:from>
    <xdr:to>
      <xdr:col>13</xdr:col>
      <xdr:colOff>2520</xdr:colOff>
      <xdr:row>6</xdr:row>
      <xdr:rowOff>131543</xdr:rowOff>
    </xdr:to>
    <xdr:pic>
      <xdr:nvPicPr>
        <xdr:cNvPr id="41" name="40 Imagen" descr="NULOS.wmf">
          <a:extLst>
            <a:ext uri="{FF2B5EF4-FFF2-40B4-BE49-F238E27FC236}">
              <a16:creationId xmlns:a16="http://schemas.microsoft.com/office/drawing/2014/main" id="{00000000-0008-0000-2400-00002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70529" y="7810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29371</xdr:colOff>
      <xdr:row>4</xdr:row>
      <xdr:rowOff>8504</xdr:rowOff>
    </xdr:from>
    <xdr:to>
      <xdr:col>10</xdr:col>
      <xdr:colOff>769825</xdr:colOff>
      <xdr:row>6</xdr:row>
      <xdr:rowOff>22759</xdr:rowOff>
    </xdr:to>
    <xdr:pic>
      <xdr:nvPicPr>
        <xdr:cNvPr id="42" name="41 Imagen" descr="IND_MUN_037.wmf">
          <a:extLst>
            <a:ext uri="{FF2B5EF4-FFF2-40B4-BE49-F238E27FC236}">
              <a16:creationId xmlns:a16="http://schemas.microsoft.com/office/drawing/2014/main" id="{00000000-0008-0000-2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26659" y="897221"/>
          <a:ext cx="778554" cy="338105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</xdr:row>
      <xdr:rowOff>309562</xdr:rowOff>
    </xdr:from>
    <xdr:to>
      <xdr:col>8</xdr:col>
      <xdr:colOff>693954</xdr:colOff>
      <xdr:row>5</xdr:row>
      <xdr:rowOff>6874</xdr:rowOff>
    </xdr:to>
    <xdr:pic>
      <xdr:nvPicPr>
        <xdr:cNvPr id="43" name="6 Imagen" descr="MORENA.wmf">
          <a:extLst>
            <a:ext uri="{FF2B5EF4-FFF2-40B4-BE49-F238E27FC236}">
              <a16:creationId xmlns:a16="http://schemas.microsoft.com/office/drawing/2014/main" id="{00000000-0008-0000-2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99705</xdr:colOff>
      <xdr:row>3</xdr:row>
      <xdr:rowOff>84594</xdr:rowOff>
    </xdr:from>
    <xdr:to>
      <xdr:col>9</xdr:col>
      <xdr:colOff>733794</xdr:colOff>
      <xdr:row>6</xdr:row>
      <xdr:rowOff>120709</xdr:rowOff>
    </xdr:to>
    <xdr:pic>
      <xdr:nvPicPr>
        <xdr:cNvPr id="44" name="4 Imagen" descr="ES.wmf">
          <a:extLst>
            <a:ext uri="{FF2B5EF4-FFF2-40B4-BE49-F238E27FC236}">
              <a16:creationId xmlns:a16="http://schemas.microsoft.com/office/drawing/2014/main" id="{00000000-0008-0000-2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67808" y="79896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93457</xdr:colOff>
      <xdr:row>4</xdr:row>
      <xdr:rowOff>137986</xdr:rowOff>
    </xdr:from>
    <xdr:to>
      <xdr:col>8</xdr:col>
      <xdr:colOff>727304</xdr:colOff>
      <xdr:row>5</xdr:row>
      <xdr:rowOff>87711</xdr:rowOff>
    </xdr:to>
    <xdr:pic>
      <xdr:nvPicPr>
        <xdr:cNvPr id="45" name="6 Imagen" descr="MORENA.wmf">
          <a:extLst>
            <a:ext uri="{FF2B5EF4-FFF2-40B4-BE49-F238E27FC236}">
              <a16:creationId xmlns:a16="http://schemas.microsoft.com/office/drawing/2014/main" id="{00000000-0008-0000-24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32375" y="102670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123585</xdr:colOff>
      <xdr:row>3</xdr:row>
      <xdr:rowOff>54751</xdr:rowOff>
    </xdr:from>
    <xdr:to>
      <xdr:col>7</xdr:col>
      <xdr:colOff>695985</xdr:colOff>
      <xdr:row>6</xdr:row>
      <xdr:rowOff>138841</xdr:rowOff>
    </xdr:to>
    <xdr:pic>
      <xdr:nvPicPr>
        <xdr:cNvPr id="46" name="9 Imagen" descr="PNA.wmf">
          <a:extLst>
            <a:ext uri="{FF2B5EF4-FFF2-40B4-BE49-F238E27FC236}">
              <a16:creationId xmlns:a16="http://schemas.microsoft.com/office/drawing/2014/main" id="{00000000-0008-0000-24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233317" y="769126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128727</xdr:colOff>
      <xdr:row>3</xdr:row>
      <xdr:rowOff>57264</xdr:rowOff>
    </xdr:from>
    <xdr:to>
      <xdr:col>6</xdr:col>
      <xdr:colOff>701127</xdr:colOff>
      <xdr:row>6</xdr:row>
      <xdr:rowOff>141354</xdr:rowOff>
    </xdr:to>
    <xdr:pic>
      <xdr:nvPicPr>
        <xdr:cNvPr id="47" name="11 Imagen" descr="PT.wmf">
          <a:extLst>
            <a:ext uri="{FF2B5EF4-FFF2-40B4-BE49-F238E27FC236}">
              <a16:creationId xmlns:a16="http://schemas.microsoft.com/office/drawing/2014/main" id="{00000000-0008-0000-24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09274" y="771639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66675</xdr:rowOff>
    </xdr:to>
    <xdr:sp macro="" textlink="">
      <xdr:nvSpPr>
        <xdr:cNvPr id="48" name="AutoShape 2">
          <a:extLst>
            <a:ext uri="{FF2B5EF4-FFF2-40B4-BE49-F238E27FC236}">
              <a16:creationId xmlns:a16="http://schemas.microsoft.com/office/drawing/2014/main" id="{00000000-0008-0000-24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5721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57150</xdr:rowOff>
    </xdr:to>
    <xdr:sp macro="" textlink="">
      <xdr:nvSpPr>
        <xdr:cNvPr id="49" name="AutoShape 2">
          <a:extLst>
            <a:ext uri="{FF2B5EF4-FFF2-40B4-BE49-F238E27FC236}">
              <a16:creationId xmlns:a16="http://schemas.microsoft.com/office/drawing/2014/main" id="{00000000-0008-0000-24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6</xdr:row>
      <xdr:rowOff>66675</xdr:rowOff>
    </xdr:to>
    <xdr:sp macro="" textlink="">
      <xdr:nvSpPr>
        <xdr:cNvPr id="50" name="AutoShape 2">
          <a:extLst>
            <a:ext uri="{FF2B5EF4-FFF2-40B4-BE49-F238E27FC236}">
              <a16:creationId xmlns:a16="http://schemas.microsoft.com/office/drawing/2014/main" id="{00000000-0008-0000-24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5721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148828</xdr:colOff>
      <xdr:row>3</xdr:row>
      <xdr:rowOff>25513</xdr:rowOff>
    </xdr:from>
    <xdr:to>
      <xdr:col>4</xdr:col>
      <xdr:colOff>666787</xdr:colOff>
      <xdr:row>7</xdr:row>
      <xdr:rowOff>16870</xdr:rowOff>
    </xdr:to>
    <xdr:pic>
      <xdr:nvPicPr>
        <xdr:cNvPr id="51" name="50 Imagen" descr="C_COMUN PAN.wmf">
          <a:extLst>
            <a:ext uri="{FF2B5EF4-FFF2-40B4-BE49-F238E27FC236}">
              <a16:creationId xmlns:a16="http://schemas.microsoft.com/office/drawing/2014/main" id="{00000000-0008-0000-24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71005" y="739888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56</xdr:row>
      <xdr:rowOff>0</xdr:rowOff>
    </xdr:from>
    <xdr:to>
      <xdr:col>8</xdr:col>
      <xdr:colOff>693954</xdr:colOff>
      <xdr:row>56</xdr:row>
      <xdr:rowOff>4833</xdr:rowOff>
    </xdr:to>
    <xdr:pic>
      <xdr:nvPicPr>
        <xdr:cNvPr id="56" name="6 Imagen" descr="MORENA.wmf">
          <a:extLst>
            <a:ext uri="{FF2B5EF4-FFF2-40B4-BE49-F238E27FC236}">
              <a16:creationId xmlns:a16="http://schemas.microsoft.com/office/drawing/2014/main" id="{00000000-0008-0000-24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129268</xdr:rowOff>
    </xdr:to>
    <xdr:sp macro="" textlink="">
      <xdr:nvSpPr>
        <xdr:cNvPr id="61" name="AutoShape 2">
          <a:extLst>
            <a:ext uri="{FF2B5EF4-FFF2-40B4-BE49-F238E27FC236}">
              <a16:creationId xmlns:a16="http://schemas.microsoft.com/office/drawing/2014/main" id="{00000000-0008-0000-2400-00003D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119743</xdr:rowOff>
    </xdr:to>
    <xdr:sp macro="" textlink="">
      <xdr:nvSpPr>
        <xdr:cNvPr id="62" name="AutoShape 2">
          <a:extLst>
            <a:ext uri="{FF2B5EF4-FFF2-40B4-BE49-F238E27FC236}">
              <a16:creationId xmlns:a16="http://schemas.microsoft.com/office/drawing/2014/main" id="{00000000-0008-0000-2400-00003E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45817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129268</xdr:rowOff>
    </xdr:to>
    <xdr:sp macro="" textlink="">
      <xdr:nvSpPr>
        <xdr:cNvPr id="63" name="AutoShape 2">
          <a:extLst>
            <a:ext uri="{FF2B5EF4-FFF2-40B4-BE49-F238E27FC236}">
              <a16:creationId xmlns:a16="http://schemas.microsoft.com/office/drawing/2014/main" id="{00000000-0008-0000-2400-00003F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9</xdr:col>
      <xdr:colOff>60107</xdr:colOff>
      <xdr:row>57</xdr:row>
      <xdr:rowOff>309562</xdr:rowOff>
    </xdr:from>
    <xdr:to>
      <xdr:col>9</xdr:col>
      <xdr:colOff>693954</xdr:colOff>
      <xdr:row>58</xdr:row>
      <xdr:rowOff>6874</xdr:rowOff>
    </xdr:to>
    <xdr:pic>
      <xdr:nvPicPr>
        <xdr:cNvPr id="69" name="6 Imagen" descr="MORENA.wmf">
          <a:extLst>
            <a:ext uri="{FF2B5EF4-FFF2-40B4-BE49-F238E27FC236}">
              <a16:creationId xmlns:a16="http://schemas.microsoft.com/office/drawing/2014/main" id="{00000000-0008-0000-24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139998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131819</xdr:colOff>
      <xdr:row>3</xdr:row>
      <xdr:rowOff>57984</xdr:rowOff>
    </xdr:from>
    <xdr:to>
      <xdr:col>5</xdr:col>
      <xdr:colOff>694049</xdr:colOff>
      <xdr:row>6</xdr:row>
      <xdr:rowOff>145318</xdr:rowOff>
    </xdr:to>
    <xdr:pic>
      <xdr:nvPicPr>
        <xdr:cNvPr id="72" name="71 Imagen" descr="PRI.wmf">
          <a:extLst>
            <a:ext uri="{FF2B5EF4-FFF2-40B4-BE49-F238E27FC236}">
              <a16:creationId xmlns:a16="http://schemas.microsoft.com/office/drawing/2014/main" id="{00000000-0008-0000-2400-000048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583181" y="772359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11</xdr:col>
      <xdr:colOff>127673</xdr:colOff>
      <xdr:row>56</xdr:row>
      <xdr:rowOff>0</xdr:rowOff>
    </xdr:from>
    <xdr:to>
      <xdr:col>11</xdr:col>
      <xdr:colOff>692873</xdr:colOff>
      <xdr:row>58</xdr:row>
      <xdr:rowOff>177807</xdr:rowOff>
    </xdr:to>
    <xdr:pic>
      <xdr:nvPicPr>
        <xdr:cNvPr id="74" name="73 Imagen" descr="NOREG.wmf">
          <a:extLst>
            <a:ext uri="{FF2B5EF4-FFF2-40B4-BE49-F238E27FC236}">
              <a16:creationId xmlns:a16="http://schemas.microsoft.com/office/drawing/2014/main" id="{00000000-0008-0000-2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4146" y="77706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127626</xdr:colOff>
      <xdr:row>56</xdr:row>
      <xdr:rowOff>0</xdr:rowOff>
    </xdr:from>
    <xdr:to>
      <xdr:col>13</xdr:col>
      <xdr:colOff>15276</xdr:colOff>
      <xdr:row>58</xdr:row>
      <xdr:rowOff>177807</xdr:rowOff>
    </xdr:to>
    <xdr:pic>
      <xdr:nvPicPr>
        <xdr:cNvPr id="75" name="74 Imagen" descr="NULOS.wmf">
          <a:extLst>
            <a:ext uri="{FF2B5EF4-FFF2-40B4-BE49-F238E27FC236}">
              <a16:creationId xmlns:a16="http://schemas.microsoft.com/office/drawing/2014/main" id="{00000000-0008-0000-24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83285" y="10714265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29371</xdr:colOff>
      <xdr:row>56</xdr:row>
      <xdr:rowOff>0</xdr:rowOff>
    </xdr:from>
    <xdr:to>
      <xdr:col>10</xdr:col>
      <xdr:colOff>769825</xdr:colOff>
      <xdr:row>57</xdr:row>
      <xdr:rowOff>150326</xdr:rowOff>
    </xdr:to>
    <xdr:pic>
      <xdr:nvPicPr>
        <xdr:cNvPr id="76" name="75 Imagen" descr="IND_MUN_037.wmf">
          <a:extLst>
            <a:ext uri="{FF2B5EF4-FFF2-40B4-BE49-F238E27FC236}">
              <a16:creationId xmlns:a16="http://schemas.microsoft.com/office/drawing/2014/main" id="{00000000-0008-0000-2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26659" y="897221"/>
          <a:ext cx="778554" cy="338105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56</xdr:row>
      <xdr:rowOff>0</xdr:rowOff>
    </xdr:from>
    <xdr:to>
      <xdr:col>8</xdr:col>
      <xdr:colOff>693954</xdr:colOff>
      <xdr:row>56</xdr:row>
      <xdr:rowOff>4833</xdr:rowOff>
    </xdr:to>
    <xdr:pic>
      <xdr:nvPicPr>
        <xdr:cNvPr id="77" name="6 Imagen" descr="MORENA.wmf">
          <a:extLst>
            <a:ext uri="{FF2B5EF4-FFF2-40B4-BE49-F238E27FC236}">
              <a16:creationId xmlns:a16="http://schemas.microsoft.com/office/drawing/2014/main" id="{00000000-0008-0000-2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99025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99705</xdr:colOff>
      <xdr:row>56</xdr:row>
      <xdr:rowOff>0</xdr:rowOff>
    </xdr:from>
    <xdr:to>
      <xdr:col>9</xdr:col>
      <xdr:colOff>733794</xdr:colOff>
      <xdr:row>58</xdr:row>
      <xdr:rowOff>149054</xdr:rowOff>
    </xdr:to>
    <xdr:pic>
      <xdr:nvPicPr>
        <xdr:cNvPr id="78" name="4 Imagen" descr="ES.wmf">
          <a:extLst>
            <a:ext uri="{FF2B5EF4-FFF2-40B4-BE49-F238E27FC236}">
              <a16:creationId xmlns:a16="http://schemas.microsoft.com/office/drawing/2014/main" id="{00000000-0008-0000-2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67808" y="798969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93457</xdr:colOff>
      <xdr:row>56</xdr:row>
      <xdr:rowOff>0</xdr:rowOff>
    </xdr:from>
    <xdr:to>
      <xdr:col>8</xdr:col>
      <xdr:colOff>727304</xdr:colOff>
      <xdr:row>56</xdr:row>
      <xdr:rowOff>114371</xdr:rowOff>
    </xdr:to>
    <xdr:pic>
      <xdr:nvPicPr>
        <xdr:cNvPr id="79" name="6 Imagen" descr="MORENA.wmf">
          <a:extLst>
            <a:ext uri="{FF2B5EF4-FFF2-40B4-BE49-F238E27FC236}">
              <a16:creationId xmlns:a16="http://schemas.microsoft.com/office/drawing/2014/main" id="{00000000-0008-0000-2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32375" y="102670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123585</xdr:colOff>
      <xdr:row>56</xdr:row>
      <xdr:rowOff>0</xdr:rowOff>
    </xdr:from>
    <xdr:to>
      <xdr:col>7</xdr:col>
      <xdr:colOff>695985</xdr:colOff>
      <xdr:row>59</xdr:row>
      <xdr:rowOff>6529</xdr:rowOff>
    </xdr:to>
    <xdr:pic>
      <xdr:nvPicPr>
        <xdr:cNvPr id="80" name="9 Imagen" descr="PNA.wmf">
          <a:extLst>
            <a:ext uri="{FF2B5EF4-FFF2-40B4-BE49-F238E27FC236}">
              <a16:creationId xmlns:a16="http://schemas.microsoft.com/office/drawing/2014/main" id="{00000000-0008-0000-2400-00005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233317" y="769126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128727</xdr:colOff>
      <xdr:row>56</xdr:row>
      <xdr:rowOff>0</xdr:rowOff>
    </xdr:from>
    <xdr:to>
      <xdr:col>6</xdr:col>
      <xdr:colOff>701127</xdr:colOff>
      <xdr:row>59</xdr:row>
      <xdr:rowOff>6529</xdr:rowOff>
    </xdr:to>
    <xdr:pic>
      <xdr:nvPicPr>
        <xdr:cNvPr id="81" name="11 Imagen" descr="PT.wmf">
          <a:extLst>
            <a:ext uri="{FF2B5EF4-FFF2-40B4-BE49-F238E27FC236}">
              <a16:creationId xmlns:a16="http://schemas.microsoft.com/office/drawing/2014/main" id="{00000000-0008-0000-2400-00005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09274" y="771639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129268</xdr:rowOff>
    </xdr:to>
    <xdr:sp macro="" textlink="">
      <xdr:nvSpPr>
        <xdr:cNvPr id="82" name="AutoShape 2">
          <a:extLst>
            <a:ext uri="{FF2B5EF4-FFF2-40B4-BE49-F238E27FC236}">
              <a16:creationId xmlns:a16="http://schemas.microsoft.com/office/drawing/2014/main" id="{00000000-0008-0000-24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119743</xdr:rowOff>
    </xdr:to>
    <xdr:sp macro="" textlink="">
      <xdr:nvSpPr>
        <xdr:cNvPr id="83" name="AutoShape 2">
          <a:extLst>
            <a:ext uri="{FF2B5EF4-FFF2-40B4-BE49-F238E27FC236}">
              <a16:creationId xmlns:a16="http://schemas.microsoft.com/office/drawing/2014/main" id="{00000000-0008-0000-2400-000053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45817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129268</xdr:rowOff>
    </xdr:to>
    <xdr:sp macro="" textlink="">
      <xdr:nvSpPr>
        <xdr:cNvPr id="84" name="AutoShape 2">
          <a:extLst>
            <a:ext uri="{FF2B5EF4-FFF2-40B4-BE49-F238E27FC236}">
              <a16:creationId xmlns:a16="http://schemas.microsoft.com/office/drawing/2014/main" id="{00000000-0008-0000-2400-000054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148828</xdr:colOff>
      <xdr:row>56</xdr:row>
      <xdr:rowOff>0</xdr:rowOff>
    </xdr:from>
    <xdr:to>
      <xdr:col>4</xdr:col>
      <xdr:colOff>666787</xdr:colOff>
      <xdr:row>59</xdr:row>
      <xdr:rowOff>75721</xdr:rowOff>
    </xdr:to>
    <xdr:pic>
      <xdr:nvPicPr>
        <xdr:cNvPr id="85" name="84 Imagen" descr="C_COMUN PAN.wmf">
          <a:extLst>
            <a:ext uri="{FF2B5EF4-FFF2-40B4-BE49-F238E27FC236}">
              <a16:creationId xmlns:a16="http://schemas.microsoft.com/office/drawing/2014/main" id="{00000000-0008-0000-24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771005" y="739888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131819</xdr:colOff>
      <xdr:row>56</xdr:row>
      <xdr:rowOff>0</xdr:rowOff>
    </xdr:from>
    <xdr:to>
      <xdr:col>5</xdr:col>
      <xdr:colOff>694049</xdr:colOff>
      <xdr:row>59</xdr:row>
      <xdr:rowOff>9773</xdr:rowOff>
    </xdr:to>
    <xdr:pic>
      <xdr:nvPicPr>
        <xdr:cNvPr id="86" name="85 Imagen" descr="PRI.wmf">
          <a:extLst>
            <a:ext uri="{FF2B5EF4-FFF2-40B4-BE49-F238E27FC236}">
              <a16:creationId xmlns:a16="http://schemas.microsoft.com/office/drawing/2014/main" id="{00000000-0008-0000-2400-000056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583181" y="772359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57</xdr:row>
      <xdr:rowOff>309562</xdr:rowOff>
    </xdr:from>
    <xdr:to>
      <xdr:col>9</xdr:col>
      <xdr:colOff>693954</xdr:colOff>
      <xdr:row>58</xdr:row>
      <xdr:rowOff>6874</xdr:rowOff>
    </xdr:to>
    <xdr:pic>
      <xdr:nvPicPr>
        <xdr:cNvPr id="87" name="6 Imagen" descr="MORENA.wmf">
          <a:extLst>
            <a:ext uri="{FF2B5EF4-FFF2-40B4-BE49-F238E27FC236}">
              <a16:creationId xmlns:a16="http://schemas.microsoft.com/office/drawing/2014/main" id="{00000000-0008-0000-24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99025" y="11139998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12</xdr:col>
      <xdr:colOff>127673</xdr:colOff>
      <xdr:row>56</xdr:row>
      <xdr:rowOff>62685</xdr:rowOff>
    </xdr:from>
    <xdr:to>
      <xdr:col>13</xdr:col>
      <xdr:colOff>26123</xdr:colOff>
      <xdr:row>59</xdr:row>
      <xdr:rowOff>41828</xdr:rowOff>
    </xdr:to>
    <xdr:pic>
      <xdr:nvPicPr>
        <xdr:cNvPr id="88" name="87 Imagen" descr="NOREG.wmf">
          <a:extLst>
            <a:ext uri="{FF2B5EF4-FFF2-40B4-BE49-F238E27FC236}">
              <a16:creationId xmlns:a16="http://schemas.microsoft.com/office/drawing/2014/main" id="{00000000-0008-0000-24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554146" y="10718779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13</xdr:col>
      <xdr:colOff>80852</xdr:colOff>
      <xdr:row>56</xdr:row>
      <xdr:rowOff>58171</xdr:rowOff>
    </xdr:from>
    <xdr:to>
      <xdr:col>13</xdr:col>
      <xdr:colOff>635252</xdr:colOff>
      <xdr:row>59</xdr:row>
      <xdr:rowOff>37314</xdr:rowOff>
    </xdr:to>
    <xdr:pic>
      <xdr:nvPicPr>
        <xdr:cNvPr id="89" name="88 Imagen" descr="NULOS.wmf">
          <a:extLst>
            <a:ext uri="{FF2B5EF4-FFF2-40B4-BE49-F238E27FC236}">
              <a16:creationId xmlns:a16="http://schemas.microsoft.com/office/drawing/2014/main" id="{00000000-0008-0000-24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65696" y="12495950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29371</xdr:colOff>
      <xdr:row>57</xdr:row>
      <xdr:rowOff>8504</xdr:rowOff>
    </xdr:from>
    <xdr:to>
      <xdr:col>11</xdr:col>
      <xdr:colOff>769825</xdr:colOff>
      <xdr:row>58</xdr:row>
      <xdr:rowOff>156109</xdr:rowOff>
    </xdr:to>
    <xdr:pic>
      <xdr:nvPicPr>
        <xdr:cNvPr id="90" name="89 Imagen" descr="IND_MUN_037.wmf">
          <a:extLst>
            <a:ext uri="{FF2B5EF4-FFF2-40B4-BE49-F238E27FC236}">
              <a16:creationId xmlns:a16="http://schemas.microsoft.com/office/drawing/2014/main" id="{00000000-0008-0000-24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26659" y="10838940"/>
          <a:ext cx="778554" cy="338105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57</xdr:row>
      <xdr:rowOff>309562</xdr:rowOff>
    </xdr:from>
    <xdr:to>
      <xdr:col>9</xdr:col>
      <xdr:colOff>693954</xdr:colOff>
      <xdr:row>58</xdr:row>
      <xdr:rowOff>6874</xdr:rowOff>
    </xdr:to>
    <xdr:pic>
      <xdr:nvPicPr>
        <xdr:cNvPr id="91" name="6 Imagen" descr="MORENA.wmf">
          <a:extLst>
            <a:ext uri="{FF2B5EF4-FFF2-40B4-BE49-F238E27FC236}">
              <a16:creationId xmlns:a16="http://schemas.microsoft.com/office/drawing/2014/main" id="{00000000-0008-0000-24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99025" y="11139998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99705</xdr:colOff>
      <xdr:row>56</xdr:row>
      <xdr:rowOff>84594</xdr:rowOff>
    </xdr:from>
    <xdr:to>
      <xdr:col>10</xdr:col>
      <xdr:colOff>733794</xdr:colOff>
      <xdr:row>59</xdr:row>
      <xdr:rowOff>34984</xdr:rowOff>
    </xdr:to>
    <xdr:pic>
      <xdr:nvPicPr>
        <xdr:cNvPr id="92" name="4 Imagen" descr="ES.wmf">
          <a:extLst>
            <a:ext uri="{FF2B5EF4-FFF2-40B4-BE49-F238E27FC236}">
              <a16:creationId xmlns:a16="http://schemas.microsoft.com/office/drawing/2014/main" id="{00000000-0008-0000-24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67808" y="10740688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93457</xdr:colOff>
      <xdr:row>57</xdr:row>
      <xdr:rowOff>137986</xdr:rowOff>
    </xdr:from>
    <xdr:to>
      <xdr:col>9</xdr:col>
      <xdr:colOff>727304</xdr:colOff>
      <xdr:row>58</xdr:row>
      <xdr:rowOff>59136</xdr:rowOff>
    </xdr:to>
    <xdr:pic>
      <xdr:nvPicPr>
        <xdr:cNvPr id="93" name="6 Imagen" descr="MORENA.wmf">
          <a:extLst>
            <a:ext uri="{FF2B5EF4-FFF2-40B4-BE49-F238E27FC236}">
              <a16:creationId xmlns:a16="http://schemas.microsoft.com/office/drawing/2014/main" id="{00000000-0008-0000-24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32375" y="1096842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8</xdr:col>
      <xdr:colOff>123585</xdr:colOff>
      <xdr:row>56</xdr:row>
      <xdr:rowOff>54751</xdr:rowOff>
    </xdr:from>
    <xdr:to>
      <xdr:col>8</xdr:col>
      <xdr:colOff>695985</xdr:colOff>
      <xdr:row>59</xdr:row>
      <xdr:rowOff>53116</xdr:rowOff>
    </xdr:to>
    <xdr:pic>
      <xdr:nvPicPr>
        <xdr:cNvPr id="94" name="9 Imagen" descr="PNA.wmf">
          <a:extLst>
            <a:ext uri="{FF2B5EF4-FFF2-40B4-BE49-F238E27FC236}">
              <a16:creationId xmlns:a16="http://schemas.microsoft.com/office/drawing/2014/main" id="{00000000-0008-0000-24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233317" y="10710845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7</xdr:col>
      <xdr:colOff>128727</xdr:colOff>
      <xdr:row>56</xdr:row>
      <xdr:rowOff>57264</xdr:rowOff>
    </xdr:from>
    <xdr:to>
      <xdr:col>7</xdr:col>
      <xdr:colOff>701127</xdr:colOff>
      <xdr:row>59</xdr:row>
      <xdr:rowOff>55629</xdr:rowOff>
    </xdr:to>
    <xdr:pic>
      <xdr:nvPicPr>
        <xdr:cNvPr id="95" name="11 Imagen" descr="PT.wmf">
          <a:extLst>
            <a:ext uri="{FF2B5EF4-FFF2-40B4-BE49-F238E27FC236}">
              <a16:creationId xmlns:a16="http://schemas.microsoft.com/office/drawing/2014/main" id="{00000000-0008-0000-24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409274" y="10713358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102262</xdr:colOff>
      <xdr:row>56</xdr:row>
      <xdr:rowOff>51238</xdr:rowOff>
    </xdr:from>
    <xdr:to>
      <xdr:col>4</xdr:col>
      <xdr:colOff>663093</xdr:colOff>
      <xdr:row>59</xdr:row>
      <xdr:rowOff>49603</xdr:rowOff>
    </xdr:to>
    <xdr:pic>
      <xdr:nvPicPr>
        <xdr:cNvPr id="96" name="95 Imagen" descr="PAN.wmf">
          <a:extLst>
            <a:ext uri="{FF2B5EF4-FFF2-40B4-BE49-F238E27FC236}">
              <a16:creationId xmlns:a16="http://schemas.microsoft.com/office/drawing/2014/main" id="{00000000-0008-0000-2400-00006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726650" y="8423713"/>
          <a:ext cx="560831" cy="574628"/>
        </a:xfrm>
        <a:prstGeom prst="rect">
          <a:avLst/>
        </a:prstGeom>
      </xdr:spPr>
    </xdr:pic>
    <xdr:clientData/>
  </xdr:twoCellAnchor>
  <xdr:twoCellAnchor editAs="oneCell">
    <xdr:from>
      <xdr:col>6</xdr:col>
      <xdr:colOff>142941</xdr:colOff>
      <xdr:row>56</xdr:row>
      <xdr:rowOff>50839</xdr:rowOff>
    </xdr:from>
    <xdr:to>
      <xdr:col>6</xdr:col>
      <xdr:colOff>699009</xdr:colOff>
      <xdr:row>59</xdr:row>
      <xdr:rowOff>49204</xdr:rowOff>
    </xdr:to>
    <xdr:pic>
      <xdr:nvPicPr>
        <xdr:cNvPr id="97" name="14 Imagen" descr="PRD.wmf">
          <a:extLst>
            <a:ext uri="{FF2B5EF4-FFF2-40B4-BE49-F238E27FC236}">
              <a16:creationId xmlns:a16="http://schemas.microsoft.com/office/drawing/2014/main" id="{00000000-0008-0000-24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423488" y="12488618"/>
          <a:ext cx="55606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164647</xdr:rowOff>
    </xdr:to>
    <xdr:sp macro="" textlink="">
      <xdr:nvSpPr>
        <xdr:cNvPr id="98" name="AutoShape 2">
          <a:extLst>
            <a:ext uri="{FF2B5EF4-FFF2-40B4-BE49-F238E27FC236}">
              <a16:creationId xmlns:a16="http://schemas.microsoft.com/office/drawing/2014/main" id="{00000000-0008-0000-24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155122</xdr:rowOff>
    </xdr:to>
    <xdr:sp macro="" textlink="">
      <xdr:nvSpPr>
        <xdr:cNvPr id="99" name="AutoShape 2">
          <a:extLst>
            <a:ext uri="{FF2B5EF4-FFF2-40B4-BE49-F238E27FC236}">
              <a16:creationId xmlns:a16="http://schemas.microsoft.com/office/drawing/2014/main" id="{00000000-0008-0000-24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56</xdr:row>
      <xdr:rowOff>0</xdr:rowOff>
    </xdr:from>
    <xdr:to>
      <xdr:col>4</xdr:col>
      <xdr:colOff>738188</xdr:colOff>
      <xdr:row>58</xdr:row>
      <xdr:rowOff>164647</xdr:rowOff>
    </xdr:to>
    <xdr:sp macro="" textlink="">
      <xdr:nvSpPr>
        <xdr:cNvPr id="100" name="AutoShape 2">
          <a:extLst>
            <a:ext uri="{FF2B5EF4-FFF2-40B4-BE49-F238E27FC236}">
              <a16:creationId xmlns:a16="http://schemas.microsoft.com/office/drawing/2014/main" id="{00000000-0008-0000-2400-000064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85044</xdr:colOff>
      <xdr:row>56</xdr:row>
      <xdr:rowOff>42522</xdr:rowOff>
    </xdr:from>
    <xdr:to>
      <xdr:col>5</xdr:col>
      <xdr:colOff>647274</xdr:colOff>
      <xdr:row>59</xdr:row>
      <xdr:rowOff>44131</xdr:rowOff>
    </xdr:to>
    <xdr:pic>
      <xdr:nvPicPr>
        <xdr:cNvPr id="101" name="100 Imagen" descr="PRI.wmf">
          <a:extLst>
            <a:ext uri="{FF2B5EF4-FFF2-40B4-BE49-F238E27FC236}">
              <a16:creationId xmlns:a16="http://schemas.microsoft.com/office/drawing/2014/main" id="{00000000-0008-0000-2400-000065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47619" y="8414997"/>
          <a:ext cx="562230" cy="577872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56</xdr:row>
      <xdr:rowOff>0</xdr:rowOff>
    </xdr:from>
    <xdr:to>
      <xdr:col>2</xdr:col>
      <xdr:colOff>2041</xdr:colOff>
      <xdr:row>59</xdr:row>
      <xdr:rowOff>110559</xdr:rowOff>
    </xdr:to>
    <xdr:sp macro="" textlink="">
      <xdr:nvSpPr>
        <xdr:cNvPr id="37889" name="AutoShape 1">
          <a:extLst>
            <a:ext uri="{FF2B5EF4-FFF2-40B4-BE49-F238E27FC236}">
              <a16:creationId xmlns:a16="http://schemas.microsoft.com/office/drawing/2014/main" id="{00000000-0008-0000-2400-00000194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2458700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105111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2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31</xdr:row>
      <xdr:rowOff>309562</xdr:rowOff>
    </xdr:from>
    <xdr:to>
      <xdr:col>8</xdr:col>
      <xdr:colOff>693954</xdr:colOff>
      <xdr:row>32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65647</xdr:colOff>
      <xdr:row>2</xdr:row>
      <xdr:rowOff>227827</xdr:rowOff>
    </xdr:from>
    <xdr:to>
      <xdr:col>0</xdr:col>
      <xdr:colOff>724673</xdr:colOff>
      <xdr:row>6</xdr:row>
      <xdr:rowOff>98037</xdr:rowOff>
    </xdr:to>
    <xdr:pic>
      <xdr:nvPicPr>
        <xdr:cNvPr id="33" name="32 Imagen" descr="38.- Topia.wmf">
          <a:extLst>
            <a:ext uri="{FF2B5EF4-FFF2-40B4-BE49-F238E27FC236}">
              <a16:creationId xmlns:a16="http://schemas.microsoft.com/office/drawing/2014/main" id="{00000000-0008-0000-2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647" y="704077"/>
          <a:ext cx="659026" cy="675201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30</xdr:row>
      <xdr:rowOff>0</xdr:rowOff>
    </xdr:from>
    <xdr:to>
      <xdr:col>10</xdr:col>
      <xdr:colOff>731143</xdr:colOff>
      <xdr:row>32</xdr:row>
      <xdr:rowOff>167911</xdr:rowOff>
    </xdr:to>
    <xdr:pic>
      <xdr:nvPicPr>
        <xdr:cNvPr id="51" name="50 Imagen" descr="NOREG.wmf">
          <a:extLst>
            <a:ext uri="{FF2B5EF4-FFF2-40B4-BE49-F238E27FC236}">
              <a16:creationId xmlns:a16="http://schemas.microsoft.com/office/drawing/2014/main" id="{00000000-0008-0000-2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191410</xdr:colOff>
      <xdr:row>30</xdr:row>
      <xdr:rowOff>0</xdr:rowOff>
    </xdr:from>
    <xdr:to>
      <xdr:col>12</xdr:col>
      <xdr:colOff>79060</xdr:colOff>
      <xdr:row>32</xdr:row>
      <xdr:rowOff>167911</xdr:rowOff>
    </xdr:to>
    <xdr:pic>
      <xdr:nvPicPr>
        <xdr:cNvPr id="52" name="51 Imagen" descr="NULOS.wmf">
          <a:extLst>
            <a:ext uri="{FF2B5EF4-FFF2-40B4-BE49-F238E27FC236}">
              <a16:creationId xmlns:a16="http://schemas.microsoft.com/office/drawing/2014/main" id="{00000000-0008-0000-25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62024" y="7116877"/>
          <a:ext cx="554400" cy="553534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3</xdr:row>
      <xdr:rowOff>71189</xdr:rowOff>
    </xdr:from>
    <xdr:to>
      <xdr:col>10</xdr:col>
      <xdr:colOff>731143</xdr:colOff>
      <xdr:row>6</xdr:row>
      <xdr:rowOff>50332</xdr:rowOff>
    </xdr:to>
    <xdr:pic>
      <xdr:nvPicPr>
        <xdr:cNvPr id="55" name="54 Imagen" descr="NOREG.wmf">
          <a:extLst>
            <a:ext uri="{FF2B5EF4-FFF2-40B4-BE49-F238E27FC236}">
              <a16:creationId xmlns:a16="http://schemas.microsoft.com/office/drawing/2014/main" id="{00000000-0008-0000-2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457581" y="106391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182905</xdr:colOff>
      <xdr:row>3</xdr:row>
      <xdr:rowOff>75179</xdr:rowOff>
    </xdr:from>
    <xdr:to>
      <xdr:col>12</xdr:col>
      <xdr:colOff>70555</xdr:colOff>
      <xdr:row>6</xdr:row>
      <xdr:rowOff>54322</xdr:rowOff>
    </xdr:to>
    <xdr:pic>
      <xdr:nvPicPr>
        <xdr:cNvPr id="56" name="55 Imagen" descr="NULOS.wmf">
          <a:extLst>
            <a:ext uri="{FF2B5EF4-FFF2-40B4-BE49-F238E27FC236}">
              <a16:creationId xmlns:a16="http://schemas.microsoft.com/office/drawing/2014/main" id="{00000000-0008-0000-25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53519" y="789554"/>
          <a:ext cx="554400" cy="553535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</xdr:row>
      <xdr:rowOff>309562</xdr:rowOff>
    </xdr:from>
    <xdr:to>
      <xdr:col>8</xdr:col>
      <xdr:colOff>693954</xdr:colOff>
      <xdr:row>5</xdr:row>
      <xdr:rowOff>6874</xdr:rowOff>
    </xdr:to>
    <xdr:pic>
      <xdr:nvPicPr>
        <xdr:cNvPr id="57" name="6 Imagen" descr="MORENA.wmf">
          <a:extLst>
            <a:ext uri="{FF2B5EF4-FFF2-40B4-BE49-F238E27FC236}">
              <a16:creationId xmlns:a16="http://schemas.microsoft.com/office/drawing/2014/main" id="{00000000-0008-0000-2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129349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</xdr:row>
      <xdr:rowOff>309562</xdr:rowOff>
    </xdr:from>
    <xdr:to>
      <xdr:col>8</xdr:col>
      <xdr:colOff>693954</xdr:colOff>
      <xdr:row>5</xdr:row>
      <xdr:rowOff>6874</xdr:rowOff>
    </xdr:to>
    <xdr:pic>
      <xdr:nvPicPr>
        <xdr:cNvPr id="58" name="6 Imagen" descr="MORENA.wmf">
          <a:extLst>
            <a:ext uri="{FF2B5EF4-FFF2-40B4-BE49-F238E27FC236}">
              <a16:creationId xmlns:a16="http://schemas.microsoft.com/office/drawing/2014/main" id="{00000000-0008-0000-2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129349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</xdr:row>
      <xdr:rowOff>309562</xdr:rowOff>
    </xdr:from>
    <xdr:to>
      <xdr:col>8</xdr:col>
      <xdr:colOff>693954</xdr:colOff>
      <xdr:row>5</xdr:row>
      <xdr:rowOff>6874</xdr:rowOff>
    </xdr:to>
    <xdr:pic>
      <xdr:nvPicPr>
        <xdr:cNvPr id="59" name="6 Imagen" descr="MORENA.wmf">
          <a:extLst>
            <a:ext uri="{FF2B5EF4-FFF2-40B4-BE49-F238E27FC236}">
              <a16:creationId xmlns:a16="http://schemas.microsoft.com/office/drawing/2014/main" id="{00000000-0008-0000-2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129349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</xdr:row>
      <xdr:rowOff>309562</xdr:rowOff>
    </xdr:from>
    <xdr:to>
      <xdr:col>8</xdr:col>
      <xdr:colOff>693954</xdr:colOff>
      <xdr:row>5</xdr:row>
      <xdr:rowOff>6874</xdr:rowOff>
    </xdr:to>
    <xdr:pic>
      <xdr:nvPicPr>
        <xdr:cNvPr id="60" name="6 Imagen" descr="MORENA.wmf">
          <a:extLst>
            <a:ext uri="{FF2B5EF4-FFF2-40B4-BE49-F238E27FC236}">
              <a16:creationId xmlns:a16="http://schemas.microsoft.com/office/drawing/2014/main" id="{00000000-0008-0000-2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27870" y="129349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167740</xdr:colOff>
      <xdr:row>3</xdr:row>
      <xdr:rowOff>88846</xdr:rowOff>
    </xdr:from>
    <xdr:to>
      <xdr:col>9</xdr:col>
      <xdr:colOff>801829</xdr:colOff>
      <xdr:row>6</xdr:row>
      <xdr:rowOff>39236</xdr:rowOff>
    </xdr:to>
    <xdr:pic>
      <xdr:nvPicPr>
        <xdr:cNvPr id="61" name="4 Imagen" descr="ES.wmf">
          <a:extLst>
            <a:ext uri="{FF2B5EF4-FFF2-40B4-BE49-F238E27FC236}">
              <a16:creationId xmlns:a16="http://schemas.microsoft.com/office/drawing/2014/main" id="{00000000-0008-0000-2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67372" y="803221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148736</xdr:colOff>
      <xdr:row>4</xdr:row>
      <xdr:rowOff>137986</xdr:rowOff>
    </xdr:from>
    <xdr:to>
      <xdr:col>8</xdr:col>
      <xdr:colOff>782583</xdr:colOff>
      <xdr:row>5</xdr:row>
      <xdr:rowOff>59136</xdr:rowOff>
    </xdr:to>
    <xdr:pic>
      <xdr:nvPicPr>
        <xdr:cNvPr id="62" name="6 Imagen" descr="MORENA.wmf">
          <a:extLst>
            <a:ext uri="{FF2B5EF4-FFF2-40B4-BE49-F238E27FC236}">
              <a16:creationId xmlns:a16="http://schemas.microsoft.com/office/drawing/2014/main" id="{00000000-0008-0000-2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2877" y="102670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179753</xdr:colOff>
      <xdr:row>3</xdr:row>
      <xdr:rowOff>48759</xdr:rowOff>
    </xdr:from>
    <xdr:to>
      <xdr:col>6</xdr:col>
      <xdr:colOff>752153</xdr:colOff>
      <xdr:row>6</xdr:row>
      <xdr:rowOff>47124</xdr:rowOff>
    </xdr:to>
    <xdr:pic>
      <xdr:nvPicPr>
        <xdr:cNvPr id="64" name="11 Imagen" descr="PT.wmf">
          <a:extLst>
            <a:ext uri="{FF2B5EF4-FFF2-40B4-BE49-F238E27FC236}">
              <a16:creationId xmlns:a16="http://schemas.microsoft.com/office/drawing/2014/main" id="{00000000-0008-0000-25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608403" y="763134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5</xdr:row>
      <xdr:rowOff>142875</xdr:rowOff>
    </xdr:to>
    <xdr:sp macro="" textlink="">
      <xdr:nvSpPr>
        <xdr:cNvPr id="65" name="AutoShape 2">
          <a:extLst>
            <a:ext uri="{FF2B5EF4-FFF2-40B4-BE49-F238E27FC236}">
              <a16:creationId xmlns:a16="http://schemas.microsoft.com/office/drawing/2014/main" id="{00000000-0008-0000-2500-000041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5721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5</xdr:row>
      <xdr:rowOff>133350</xdr:rowOff>
    </xdr:to>
    <xdr:sp macro="" textlink="">
      <xdr:nvSpPr>
        <xdr:cNvPr id="66" name="AutoShape 2">
          <a:extLst>
            <a:ext uri="{FF2B5EF4-FFF2-40B4-BE49-F238E27FC236}">
              <a16:creationId xmlns:a16="http://schemas.microsoft.com/office/drawing/2014/main" id="{00000000-0008-0000-2500-000042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2</xdr:row>
      <xdr:rowOff>161925</xdr:rowOff>
    </xdr:from>
    <xdr:to>
      <xdr:col>4</xdr:col>
      <xdr:colOff>738188</xdr:colOff>
      <xdr:row>5</xdr:row>
      <xdr:rowOff>142875</xdr:rowOff>
    </xdr:to>
    <xdr:sp macro="" textlink="">
      <xdr:nvSpPr>
        <xdr:cNvPr id="67" name="AutoShape 2">
          <a:extLst>
            <a:ext uri="{FF2B5EF4-FFF2-40B4-BE49-F238E27FC236}">
              <a16:creationId xmlns:a16="http://schemas.microsoft.com/office/drawing/2014/main" id="{00000000-0008-0000-2500-000043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638175"/>
          <a:ext cx="509588" cy="55721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216864</xdr:colOff>
      <xdr:row>3</xdr:row>
      <xdr:rowOff>25513</xdr:rowOff>
    </xdr:from>
    <xdr:to>
      <xdr:col>4</xdr:col>
      <xdr:colOff>734823</xdr:colOff>
      <xdr:row>6</xdr:row>
      <xdr:rowOff>93070</xdr:rowOff>
    </xdr:to>
    <xdr:pic>
      <xdr:nvPicPr>
        <xdr:cNvPr id="68" name="67 Imagen" descr="C_COMUN PAN.wmf">
          <a:extLst>
            <a:ext uri="{FF2B5EF4-FFF2-40B4-BE49-F238E27FC236}">
              <a16:creationId xmlns:a16="http://schemas.microsoft.com/office/drawing/2014/main" id="{00000000-0008-0000-25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39041" y="739888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195601</xdr:colOff>
      <xdr:row>3</xdr:row>
      <xdr:rowOff>57984</xdr:rowOff>
    </xdr:from>
    <xdr:to>
      <xdr:col>5</xdr:col>
      <xdr:colOff>757831</xdr:colOff>
      <xdr:row>6</xdr:row>
      <xdr:rowOff>59593</xdr:rowOff>
    </xdr:to>
    <xdr:pic>
      <xdr:nvPicPr>
        <xdr:cNvPr id="69" name="68 Imagen" descr="PRI.wmf">
          <a:extLst>
            <a:ext uri="{FF2B5EF4-FFF2-40B4-BE49-F238E27FC236}">
              <a16:creationId xmlns:a16="http://schemas.microsoft.com/office/drawing/2014/main" id="{00000000-0008-0000-2500-000045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53269" y="772359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30</xdr:row>
      <xdr:rowOff>0</xdr:rowOff>
    </xdr:from>
    <xdr:to>
      <xdr:col>8</xdr:col>
      <xdr:colOff>693954</xdr:colOff>
      <xdr:row>30</xdr:row>
      <xdr:rowOff>1351</xdr:rowOff>
    </xdr:to>
    <xdr:pic>
      <xdr:nvPicPr>
        <xdr:cNvPr id="72" name="6 Imagen" descr="MORENA.wmf">
          <a:extLst>
            <a:ext uri="{FF2B5EF4-FFF2-40B4-BE49-F238E27FC236}">
              <a16:creationId xmlns:a16="http://schemas.microsoft.com/office/drawing/2014/main" id="{00000000-0008-0000-2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30</xdr:row>
      <xdr:rowOff>0</xdr:rowOff>
    </xdr:from>
    <xdr:to>
      <xdr:col>8</xdr:col>
      <xdr:colOff>693954</xdr:colOff>
      <xdr:row>30</xdr:row>
      <xdr:rowOff>1351</xdr:rowOff>
    </xdr:to>
    <xdr:pic>
      <xdr:nvPicPr>
        <xdr:cNvPr id="73" name="6 Imagen" descr="MORENA.wmf">
          <a:extLst>
            <a:ext uri="{FF2B5EF4-FFF2-40B4-BE49-F238E27FC236}">
              <a16:creationId xmlns:a16="http://schemas.microsoft.com/office/drawing/2014/main" id="{00000000-0008-0000-2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30</xdr:row>
      <xdr:rowOff>0</xdr:rowOff>
    </xdr:from>
    <xdr:to>
      <xdr:col>8</xdr:col>
      <xdr:colOff>693954</xdr:colOff>
      <xdr:row>30</xdr:row>
      <xdr:rowOff>1351</xdr:rowOff>
    </xdr:to>
    <xdr:pic>
      <xdr:nvPicPr>
        <xdr:cNvPr id="74" name="6 Imagen" descr="MORENA.wmf">
          <a:extLst>
            <a:ext uri="{FF2B5EF4-FFF2-40B4-BE49-F238E27FC236}">
              <a16:creationId xmlns:a16="http://schemas.microsoft.com/office/drawing/2014/main" id="{00000000-0008-0000-2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30</xdr:row>
      <xdr:rowOff>0</xdr:rowOff>
    </xdr:from>
    <xdr:to>
      <xdr:col>8</xdr:col>
      <xdr:colOff>693954</xdr:colOff>
      <xdr:row>30</xdr:row>
      <xdr:rowOff>1351</xdr:rowOff>
    </xdr:to>
    <xdr:pic>
      <xdr:nvPicPr>
        <xdr:cNvPr id="75" name="6 Imagen" descr="MORENA.wmf">
          <a:extLst>
            <a:ext uri="{FF2B5EF4-FFF2-40B4-BE49-F238E27FC236}">
              <a16:creationId xmlns:a16="http://schemas.microsoft.com/office/drawing/2014/main" id="{00000000-0008-0000-2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1198279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167740</xdr:colOff>
      <xdr:row>30</xdr:row>
      <xdr:rowOff>0</xdr:rowOff>
    </xdr:from>
    <xdr:to>
      <xdr:col>9</xdr:col>
      <xdr:colOff>801829</xdr:colOff>
      <xdr:row>32</xdr:row>
      <xdr:rowOff>139158</xdr:rowOff>
    </xdr:to>
    <xdr:pic>
      <xdr:nvPicPr>
        <xdr:cNvPr id="76" name="4 Imagen" descr="ES.wmf">
          <a:extLst>
            <a:ext uri="{FF2B5EF4-FFF2-40B4-BE49-F238E27FC236}">
              <a16:creationId xmlns:a16="http://schemas.microsoft.com/office/drawing/2014/main" id="{00000000-0008-0000-2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67372" y="803221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148736</xdr:colOff>
      <xdr:row>30</xdr:row>
      <xdr:rowOff>0</xdr:rowOff>
    </xdr:from>
    <xdr:to>
      <xdr:col>8</xdr:col>
      <xdr:colOff>782583</xdr:colOff>
      <xdr:row>30</xdr:row>
      <xdr:rowOff>108187</xdr:rowOff>
    </xdr:to>
    <xdr:pic>
      <xdr:nvPicPr>
        <xdr:cNvPr id="77" name="6 Imagen" descr="MORENA.wmf">
          <a:extLst>
            <a:ext uri="{FF2B5EF4-FFF2-40B4-BE49-F238E27FC236}">
              <a16:creationId xmlns:a16="http://schemas.microsoft.com/office/drawing/2014/main" id="{00000000-0008-0000-2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2877" y="102670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188258</xdr:colOff>
      <xdr:row>30</xdr:row>
      <xdr:rowOff>0</xdr:rowOff>
    </xdr:from>
    <xdr:to>
      <xdr:col>6</xdr:col>
      <xdr:colOff>760658</xdr:colOff>
      <xdr:row>32</xdr:row>
      <xdr:rowOff>187133</xdr:rowOff>
    </xdr:to>
    <xdr:pic>
      <xdr:nvPicPr>
        <xdr:cNvPr id="79" name="11 Imagen" descr="PT.wmf">
          <a:extLst>
            <a:ext uri="{FF2B5EF4-FFF2-40B4-BE49-F238E27FC236}">
              <a16:creationId xmlns:a16="http://schemas.microsoft.com/office/drawing/2014/main" id="{00000000-0008-0000-2500-00004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81417" y="771639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116899</xdr:rowOff>
    </xdr:to>
    <xdr:sp macro="" textlink="">
      <xdr:nvSpPr>
        <xdr:cNvPr id="80" name="AutoShape 2">
          <a:extLst>
            <a:ext uri="{FF2B5EF4-FFF2-40B4-BE49-F238E27FC236}">
              <a16:creationId xmlns:a16="http://schemas.microsoft.com/office/drawing/2014/main" id="{00000000-0008-0000-25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107374</xdr:rowOff>
    </xdr:to>
    <xdr:sp macro="" textlink="">
      <xdr:nvSpPr>
        <xdr:cNvPr id="81" name="AutoShape 2">
          <a:extLst>
            <a:ext uri="{FF2B5EF4-FFF2-40B4-BE49-F238E27FC236}">
              <a16:creationId xmlns:a16="http://schemas.microsoft.com/office/drawing/2014/main" id="{00000000-0008-0000-25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45817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116899</xdr:rowOff>
    </xdr:to>
    <xdr:sp macro="" textlink="">
      <xdr:nvSpPr>
        <xdr:cNvPr id="82" name="AutoShape 2">
          <a:extLst>
            <a:ext uri="{FF2B5EF4-FFF2-40B4-BE49-F238E27FC236}">
              <a16:creationId xmlns:a16="http://schemas.microsoft.com/office/drawing/2014/main" id="{00000000-0008-0000-25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4850777" y="638175"/>
          <a:ext cx="509588" cy="555342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216864</xdr:colOff>
      <xdr:row>30</xdr:row>
      <xdr:rowOff>0</xdr:rowOff>
    </xdr:from>
    <xdr:to>
      <xdr:col>4</xdr:col>
      <xdr:colOff>734823</xdr:colOff>
      <xdr:row>33</xdr:row>
      <xdr:rowOff>65825</xdr:rowOff>
    </xdr:to>
    <xdr:pic>
      <xdr:nvPicPr>
        <xdr:cNvPr id="83" name="82 Imagen" descr="C_COMUN PAN.wmf">
          <a:extLst>
            <a:ext uri="{FF2B5EF4-FFF2-40B4-BE49-F238E27FC236}">
              <a16:creationId xmlns:a16="http://schemas.microsoft.com/office/drawing/2014/main" id="{00000000-0008-0000-2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39041" y="739888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195601</xdr:colOff>
      <xdr:row>30</xdr:row>
      <xdr:rowOff>0</xdr:rowOff>
    </xdr:from>
    <xdr:to>
      <xdr:col>5</xdr:col>
      <xdr:colOff>757831</xdr:colOff>
      <xdr:row>32</xdr:row>
      <xdr:rowOff>190377</xdr:rowOff>
    </xdr:to>
    <xdr:pic>
      <xdr:nvPicPr>
        <xdr:cNvPr id="84" name="83 Imagen" descr="PRI.wmf">
          <a:extLst>
            <a:ext uri="{FF2B5EF4-FFF2-40B4-BE49-F238E27FC236}">
              <a16:creationId xmlns:a16="http://schemas.microsoft.com/office/drawing/2014/main" id="{00000000-0008-0000-2500-000054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53269" y="772359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11</xdr:col>
      <xdr:colOff>191457</xdr:colOff>
      <xdr:row>30</xdr:row>
      <xdr:rowOff>71189</xdr:rowOff>
    </xdr:from>
    <xdr:to>
      <xdr:col>12</xdr:col>
      <xdr:colOff>89907</xdr:colOff>
      <xdr:row>33</xdr:row>
      <xdr:rowOff>50332</xdr:rowOff>
    </xdr:to>
    <xdr:pic>
      <xdr:nvPicPr>
        <xdr:cNvPr id="85" name="84 Imagen" descr="NOREG.wmf">
          <a:extLst>
            <a:ext uri="{FF2B5EF4-FFF2-40B4-BE49-F238E27FC236}">
              <a16:creationId xmlns:a16="http://schemas.microsoft.com/office/drawing/2014/main" id="{00000000-0008-0000-2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62071" y="8907327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12</xdr:col>
      <xdr:colOff>97861</xdr:colOff>
      <xdr:row>30</xdr:row>
      <xdr:rowOff>66675</xdr:rowOff>
    </xdr:from>
    <xdr:to>
      <xdr:col>13</xdr:col>
      <xdr:colOff>4561</xdr:colOff>
      <xdr:row>33</xdr:row>
      <xdr:rowOff>45818</xdr:rowOff>
    </xdr:to>
    <xdr:pic>
      <xdr:nvPicPr>
        <xdr:cNvPr id="86" name="85 Imagen" descr="NULOS.wmf">
          <a:extLst>
            <a:ext uri="{FF2B5EF4-FFF2-40B4-BE49-F238E27FC236}">
              <a16:creationId xmlns:a16="http://schemas.microsoft.com/office/drawing/2014/main" id="{00000000-0008-0000-25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203966" y="8902813"/>
          <a:ext cx="544875" cy="553535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31</xdr:row>
      <xdr:rowOff>309562</xdr:rowOff>
    </xdr:from>
    <xdr:to>
      <xdr:col>9</xdr:col>
      <xdr:colOff>693954</xdr:colOff>
      <xdr:row>32</xdr:row>
      <xdr:rowOff>6874</xdr:rowOff>
    </xdr:to>
    <xdr:pic>
      <xdr:nvPicPr>
        <xdr:cNvPr id="87" name="6 Imagen" descr="MORENA.wmf">
          <a:extLst>
            <a:ext uri="{FF2B5EF4-FFF2-40B4-BE49-F238E27FC236}">
              <a16:creationId xmlns:a16="http://schemas.microsoft.com/office/drawing/2014/main" id="{00000000-0008-0000-25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753835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31</xdr:row>
      <xdr:rowOff>309562</xdr:rowOff>
    </xdr:from>
    <xdr:to>
      <xdr:col>9</xdr:col>
      <xdr:colOff>693954</xdr:colOff>
      <xdr:row>32</xdr:row>
      <xdr:rowOff>6874</xdr:rowOff>
    </xdr:to>
    <xdr:pic>
      <xdr:nvPicPr>
        <xdr:cNvPr id="88" name="6 Imagen" descr="MORENA.wmf">
          <a:extLst>
            <a:ext uri="{FF2B5EF4-FFF2-40B4-BE49-F238E27FC236}">
              <a16:creationId xmlns:a16="http://schemas.microsoft.com/office/drawing/2014/main" id="{00000000-0008-0000-25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753835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31</xdr:row>
      <xdr:rowOff>309562</xdr:rowOff>
    </xdr:from>
    <xdr:to>
      <xdr:col>9</xdr:col>
      <xdr:colOff>693954</xdr:colOff>
      <xdr:row>32</xdr:row>
      <xdr:rowOff>6874</xdr:rowOff>
    </xdr:to>
    <xdr:pic>
      <xdr:nvPicPr>
        <xdr:cNvPr id="89" name="6 Imagen" descr="MORENA.wmf">
          <a:extLst>
            <a:ext uri="{FF2B5EF4-FFF2-40B4-BE49-F238E27FC236}">
              <a16:creationId xmlns:a16="http://schemas.microsoft.com/office/drawing/2014/main" id="{00000000-0008-0000-25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753835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60107</xdr:colOff>
      <xdr:row>31</xdr:row>
      <xdr:rowOff>309562</xdr:rowOff>
    </xdr:from>
    <xdr:to>
      <xdr:col>9</xdr:col>
      <xdr:colOff>693954</xdr:colOff>
      <xdr:row>32</xdr:row>
      <xdr:rowOff>6874</xdr:rowOff>
    </xdr:to>
    <xdr:pic>
      <xdr:nvPicPr>
        <xdr:cNvPr id="90" name="6 Imagen" descr="MORENA.wmf">
          <a:extLst>
            <a:ext uri="{FF2B5EF4-FFF2-40B4-BE49-F238E27FC236}">
              <a16:creationId xmlns:a16="http://schemas.microsoft.com/office/drawing/2014/main" id="{00000000-0008-0000-25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24248" y="753835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10</xdr:col>
      <xdr:colOff>146479</xdr:colOff>
      <xdr:row>30</xdr:row>
      <xdr:rowOff>80342</xdr:rowOff>
    </xdr:from>
    <xdr:to>
      <xdr:col>10</xdr:col>
      <xdr:colOff>780568</xdr:colOff>
      <xdr:row>33</xdr:row>
      <xdr:rowOff>30732</xdr:rowOff>
    </xdr:to>
    <xdr:pic>
      <xdr:nvPicPr>
        <xdr:cNvPr id="91" name="4 Imagen" descr="ES.wmf">
          <a:extLst>
            <a:ext uri="{FF2B5EF4-FFF2-40B4-BE49-F238E27FC236}">
              <a16:creationId xmlns:a16="http://schemas.microsoft.com/office/drawing/2014/main" id="{00000000-0008-0000-25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381602" y="8916480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9</xdr:col>
      <xdr:colOff>148736</xdr:colOff>
      <xdr:row>31</xdr:row>
      <xdr:rowOff>137986</xdr:rowOff>
    </xdr:from>
    <xdr:to>
      <xdr:col>9</xdr:col>
      <xdr:colOff>782583</xdr:colOff>
      <xdr:row>32</xdr:row>
      <xdr:rowOff>59136</xdr:rowOff>
    </xdr:to>
    <xdr:pic>
      <xdr:nvPicPr>
        <xdr:cNvPr id="92" name="6 Imagen" descr="MORENA.wmf">
          <a:extLst>
            <a:ext uri="{FF2B5EF4-FFF2-40B4-BE49-F238E27FC236}">
              <a16:creationId xmlns:a16="http://schemas.microsoft.com/office/drawing/2014/main" id="{00000000-0008-0000-25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12877" y="7366781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188258</xdr:colOff>
      <xdr:row>30</xdr:row>
      <xdr:rowOff>57264</xdr:rowOff>
    </xdr:from>
    <xdr:to>
      <xdr:col>7</xdr:col>
      <xdr:colOff>760658</xdr:colOff>
      <xdr:row>33</xdr:row>
      <xdr:rowOff>55629</xdr:rowOff>
    </xdr:to>
    <xdr:pic>
      <xdr:nvPicPr>
        <xdr:cNvPr id="94" name="11 Imagen" descr="PT.wmf">
          <a:extLst>
            <a:ext uri="{FF2B5EF4-FFF2-40B4-BE49-F238E27FC236}">
              <a16:creationId xmlns:a16="http://schemas.microsoft.com/office/drawing/2014/main" id="{00000000-0008-0000-25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681417" y="7111718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4</xdr:col>
      <xdr:colOff>217073</xdr:colOff>
      <xdr:row>30</xdr:row>
      <xdr:rowOff>51238</xdr:rowOff>
    </xdr:from>
    <xdr:to>
      <xdr:col>4</xdr:col>
      <xdr:colOff>777904</xdr:colOff>
      <xdr:row>33</xdr:row>
      <xdr:rowOff>49603</xdr:rowOff>
    </xdr:to>
    <xdr:pic>
      <xdr:nvPicPr>
        <xdr:cNvPr id="95" name="94 Imagen" descr="PAN.wmf">
          <a:extLst>
            <a:ext uri="{FF2B5EF4-FFF2-40B4-BE49-F238E27FC236}">
              <a16:creationId xmlns:a16="http://schemas.microsoft.com/office/drawing/2014/main" id="{00000000-0008-0000-2500-00005F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39250" y="8887376"/>
          <a:ext cx="560831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185463</xdr:colOff>
      <xdr:row>30</xdr:row>
      <xdr:rowOff>46588</xdr:rowOff>
    </xdr:from>
    <xdr:to>
      <xdr:col>6</xdr:col>
      <xdr:colOff>741531</xdr:colOff>
      <xdr:row>33</xdr:row>
      <xdr:rowOff>44953</xdr:rowOff>
    </xdr:to>
    <xdr:pic>
      <xdr:nvPicPr>
        <xdr:cNvPr id="96" name="14 Imagen" descr="PRD.wmf">
          <a:extLst>
            <a:ext uri="{FF2B5EF4-FFF2-40B4-BE49-F238E27FC236}">
              <a16:creationId xmlns:a16="http://schemas.microsoft.com/office/drawing/2014/main" id="{00000000-0008-0000-25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678622" y="8882726"/>
          <a:ext cx="55606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158461</xdr:rowOff>
    </xdr:to>
    <xdr:sp macro="" textlink="">
      <xdr:nvSpPr>
        <xdr:cNvPr id="97" name="AutoShape 2">
          <a:extLst>
            <a:ext uri="{FF2B5EF4-FFF2-40B4-BE49-F238E27FC236}">
              <a16:creationId xmlns:a16="http://schemas.microsoft.com/office/drawing/2014/main" id="{00000000-0008-0000-2500-000061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148936</xdr:rowOff>
    </xdr:to>
    <xdr:sp macro="" textlink="">
      <xdr:nvSpPr>
        <xdr:cNvPr id="98" name="AutoShape 2">
          <a:extLst>
            <a:ext uri="{FF2B5EF4-FFF2-40B4-BE49-F238E27FC236}">
              <a16:creationId xmlns:a16="http://schemas.microsoft.com/office/drawing/2014/main" id="{00000000-0008-0000-2500-000062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38163"/>
        </a:xfrm>
        <a:prstGeom prst="rect">
          <a:avLst/>
        </a:prstGeom>
        <a:noFill/>
      </xdr:spPr>
    </xdr:sp>
    <xdr:clientData/>
  </xdr:twoCellAnchor>
  <xdr:twoCellAnchor editAs="oneCell">
    <xdr:from>
      <xdr:col>4</xdr:col>
      <xdr:colOff>228600</xdr:colOff>
      <xdr:row>30</xdr:row>
      <xdr:rowOff>0</xdr:rowOff>
    </xdr:from>
    <xdr:to>
      <xdr:col>4</xdr:col>
      <xdr:colOff>738188</xdr:colOff>
      <xdr:row>32</xdr:row>
      <xdr:rowOff>158461</xdr:rowOff>
    </xdr:to>
    <xdr:sp macro="" textlink="">
      <xdr:nvSpPr>
        <xdr:cNvPr id="99" name="AutoShape 2">
          <a:extLst>
            <a:ext uri="{FF2B5EF4-FFF2-40B4-BE49-F238E27FC236}">
              <a16:creationId xmlns:a16="http://schemas.microsoft.com/office/drawing/2014/main" id="{00000000-0008-0000-2500-000063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8305800"/>
          <a:ext cx="509588" cy="547688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191350</xdr:colOff>
      <xdr:row>30</xdr:row>
      <xdr:rowOff>51027</xdr:rowOff>
    </xdr:from>
    <xdr:to>
      <xdr:col>5</xdr:col>
      <xdr:colOff>753580</xdr:colOff>
      <xdr:row>33</xdr:row>
      <xdr:rowOff>52636</xdr:rowOff>
    </xdr:to>
    <xdr:pic>
      <xdr:nvPicPr>
        <xdr:cNvPr id="100" name="99 Imagen" descr="PRI.wmf">
          <a:extLst>
            <a:ext uri="{FF2B5EF4-FFF2-40B4-BE49-F238E27FC236}">
              <a16:creationId xmlns:a16="http://schemas.microsoft.com/office/drawing/2014/main" id="{00000000-0008-0000-2500-000064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749018" y="8887165"/>
          <a:ext cx="562230" cy="576001"/>
        </a:xfrm>
        <a:prstGeom prst="rect">
          <a:avLst/>
        </a:prstGeom>
      </xdr:spPr>
    </xdr:pic>
    <xdr:clientData/>
  </xdr:twoCellAnchor>
  <xdr:twoCellAnchor editAs="oneCell">
    <xdr:from>
      <xdr:col>7</xdr:col>
      <xdr:colOff>177004</xdr:colOff>
      <xdr:row>3</xdr:row>
      <xdr:rowOff>49917</xdr:rowOff>
    </xdr:from>
    <xdr:to>
      <xdr:col>7</xdr:col>
      <xdr:colOff>749404</xdr:colOff>
      <xdr:row>6</xdr:row>
      <xdr:rowOff>48282</xdr:rowOff>
    </xdr:to>
    <xdr:pic>
      <xdr:nvPicPr>
        <xdr:cNvPr id="101" name="7 Imagen" descr="PVEM.wmf">
          <a:extLst>
            <a:ext uri="{FF2B5EF4-FFF2-40B4-BE49-F238E27FC236}">
              <a16:creationId xmlns:a16="http://schemas.microsoft.com/office/drawing/2014/main" id="{00000000-0008-0000-2500-00006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70163" y="764292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7</xdr:col>
      <xdr:colOff>177004</xdr:colOff>
      <xdr:row>30</xdr:row>
      <xdr:rowOff>0</xdr:rowOff>
    </xdr:from>
    <xdr:to>
      <xdr:col>7</xdr:col>
      <xdr:colOff>749404</xdr:colOff>
      <xdr:row>32</xdr:row>
      <xdr:rowOff>187133</xdr:rowOff>
    </xdr:to>
    <xdr:pic>
      <xdr:nvPicPr>
        <xdr:cNvPr id="102" name="7 Imagen" descr="PVEM.wmf">
          <a:extLst>
            <a:ext uri="{FF2B5EF4-FFF2-40B4-BE49-F238E27FC236}">
              <a16:creationId xmlns:a16="http://schemas.microsoft.com/office/drawing/2014/main" id="{00000000-0008-0000-2500-00006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605654" y="772797"/>
          <a:ext cx="572400" cy="572757"/>
        </a:xfrm>
        <a:prstGeom prst="rect">
          <a:avLst/>
        </a:prstGeom>
      </xdr:spPr>
    </xdr:pic>
    <xdr:clientData/>
  </xdr:twoCellAnchor>
  <xdr:twoCellAnchor editAs="oneCell">
    <xdr:from>
      <xdr:col>8</xdr:col>
      <xdr:colOff>177004</xdr:colOff>
      <xdr:row>30</xdr:row>
      <xdr:rowOff>58422</xdr:rowOff>
    </xdr:from>
    <xdr:to>
      <xdr:col>8</xdr:col>
      <xdr:colOff>749404</xdr:colOff>
      <xdr:row>33</xdr:row>
      <xdr:rowOff>56787</xdr:rowOff>
    </xdr:to>
    <xdr:pic>
      <xdr:nvPicPr>
        <xdr:cNvPr id="103" name="7 Imagen" descr="PVEM.wmf">
          <a:extLst>
            <a:ext uri="{FF2B5EF4-FFF2-40B4-BE49-F238E27FC236}">
              <a16:creationId xmlns:a16="http://schemas.microsoft.com/office/drawing/2014/main" id="{00000000-0008-0000-25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605654" y="7112876"/>
          <a:ext cx="572400" cy="572756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30</xdr:row>
      <xdr:rowOff>0</xdr:rowOff>
    </xdr:from>
    <xdr:to>
      <xdr:col>2</xdr:col>
      <xdr:colOff>2041</xdr:colOff>
      <xdr:row>33</xdr:row>
      <xdr:rowOff>104374</xdr:rowOff>
    </xdr:to>
    <xdr:sp macro="" textlink="">
      <xdr:nvSpPr>
        <xdr:cNvPr id="38913" name="AutoShape 1">
          <a:extLst>
            <a:ext uri="{FF2B5EF4-FFF2-40B4-BE49-F238E27FC236}">
              <a16:creationId xmlns:a16="http://schemas.microsoft.com/office/drawing/2014/main" id="{00000000-0008-0000-2500-0000019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90773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60107</xdr:colOff>
      <xdr:row>49</xdr:row>
      <xdr:rowOff>0</xdr:rowOff>
    </xdr:from>
    <xdr:to>
      <xdr:col>8</xdr:col>
      <xdr:colOff>693954</xdr:colOff>
      <xdr:row>49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2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79981</xdr:colOff>
      <xdr:row>0</xdr:row>
      <xdr:rowOff>0</xdr:rowOff>
    </xdr:from>
    <xdr:to>
      <xdr:col>0</xdr:col>
      <xdr:colOff>708920</xdr:colOff>
      <xdr:row>3</xdr:row>
      <xdr:rowOff>109791</xdr:rowOff>
    </xdr:to>
    <xdr:pic>
      <xdr:nvPicPr>
        <xdr:cNvPr id="33" name="32 Imagen" descr="39.- Vicente Guerrero.wmf">
          <a:extLst>
            <a:ext uri="{FF2B5EF4-FFF2-40B4-BE49-F238E27FC236}">
              <a16:creationId xmlns:a16="http://schemas.microsoft.com/office/drawing/2014/main" id="{00000000-0008-0000-2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981" y="708922"/>
          <a:ext cx="628939" cy="667113"/>
        </a:xfrm>
        <a:prstGeom prst="rect">
          <a:avLst/>
        </a:prstGeom>
      </xdr:spPr>
    </xdr:pic>
    <xdr:clientData/>
  </xdr:twoCellAnchor>
  <xdr:twoCellAnchor editAs="oneCell">
    <xdr:from>
      <xdr:col>10</xdr:col>
      <xdr:colOff>134492</xdr:colOff>
      <xdr:row>0</xdr:row>
      <xdr:rowOff>0</xdr:rowOff>
    </xdr:from>
    <xdr:to>
      <xdr:col>10</xdr:col>
      <xdr:colOff>699692</xdr:colOff>
      <xdr:row>3</xdr:row>
      <xdr:rowOff>5986</xdr:rowOff>
    </xdr:to>
    <xdr:pic>
      <xdr:nvPicPr>
        <xdr:cNvPr id="57" name="56 Imagen" descr="NOREG.wmf">
          <a:extLst>
            <a:ext uri="{FF2B5EF4-FFF2-40B4-BE49-F238E27FC236}">
              <a16:creationId xmlns:a16="http://schemas.microsoft.com/office/drawing/2014/main" id="{00000000-0008-0000-26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585034" y="785564"/>
          <a:ext cx="565200" cy="554417"/>
        </a:xfrm>
        <a:prstGeom prst="rect">
          <a:avLst/>
        </a:prstGeom>
      </xdr:spPr>
    </xdr:pic>
    <xdr:clientData/>
  </xdr:twoCellAnchor>
  <xdr:twoCellAnchor editAs="oneCell">
    <xdr:from>
      <xdr:col>11</xdr:col>
      <xdr:colOff>138458</xdr:colOff>
      <xdr:row>0</xdr:row>
      <xdr:rowOff>0</xdr:rowOff>
    </xdr:from>
    <xdr:to>
      <xdr:col>11</xdr:col>
      <xdr:colOff>692858</xdr:colOff>
      <xdr:row>3</xdr:row>
      <xdr:rowOff>5986</xdr:rowOff>
    </xdr:to>
    <xdr:pic>
      <xdr:nvPicPr>
        <xdr:cNvPr id="58" name="57 Imagen" descr="NULOS.wmf">
          <a:extLst>
            <a:ext uri="{FF2B5EF4-FFF2-40B4-BE49-F238E27FC236}">
              <a16:creationId xmlns:a16="http://schemas.microsoft.com/office/drawing/2014/main" id="{00000000-0008-0000-26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97727" y="781050"/>
          <a:ext cx="554400" cy="554417"/>
        </a:xfrm>
        <a:prstGeom prst="rect">
          <a:avLst/>
        </a:prstGeom>
      </xdr:spPr>
    </xdr:pic>
    <xdr:clientData/>
  </xdr:twoCellAnchor>
  <xdr:twoCellAnchor editAs="oneCell">
    <xdr:from>
      <xdr:col>10</xdr:col>
      <xdr:colOff>130000</xdr:colOff>
      <xdr:row>49</xdr:row>
      <xdr:rowOff>0</xdr:rowOff>
    </xdr:from>
    <xdr:to>
      <xdr:col>10</xdr:col>
      <xdr:colOff>695200</xdr:colOff>
      <xdr:row>51</xdr:row>
      <xdr:rowOff>171374</xdr:rowOff>
    </xdr:to>
    <xdr:pic>
      <xdr:nvPicPr>
        <xdr:cNvPr id="59" name="58 Imagen" descr="NOREG.wmf">
          <a:extLst>
            <a:ext uri="{FF2B5EF4-FFF2-40B4-BE49-F238E27FC236}">
              <a16:creationId xmlns:a16="http://schemas.microsoft.com/office/drawing/2014/main" id="{00000000-0008-0000-26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580542" y="10719421"/>
          <a:ext cx="565200" cy="554416"/>
        </a:xfrm>
        <a:prstGeom prst="rect">
          <a:avLst/>
        </a:prstGeom>
      </xdr:spPr>
    </xdr:pic>
    <xdr:clientData/>
  </xdr:twoCellAnchor>
  <xdr:twoCellAnchor editAs="oneCell">
    <xdr:from>
      <xdr:col>11</xdr:col>
      <xdr:colOff>142951</xdr:colOff>
      <xdr:row>49</xdr:row>
      <xdr:rowOff>0</xdr:rowOff>
    </xdr:from>
    <xdr:to>
      <xdr:col>11</xdr:col>
      <xdr:colOff>697351</xdr:colOff>
      <xdr:row>51</xdr:row>
      <xdr:rowOff>171374</xdr:rowOff>
    </xdr:to>
    <xdr:pic>
      <xdr:nvPicPr>
        <xdr:cNvPr id="60" name="59 Imagen" descr="NULOS.wmf">
          <a:extLst>
            <a:ext uri="{FF2B5EF4-FFF2-40B4-BE49-F238E27FC236}">
              <a16:creationId xmlns:a16="http://schemas.microsoft.com/office/drawing/2014/main" id="{00000000-0008-0000-26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402220" y="10719400"/>
          <a:ext cx="554400" cy="554416"/>
        </a:xfrm>
        <a:prstGeom prst="rect">
          <a:avLst/>
        </a:prstGeom>
      </xdr:spPr>
    </xdr:pic>
    <xdr:clientData/>
  </xdr:twoCellAnchor>
  <xdr:twoCellAnchor editAs="oneCell">
    <xdr:from>
      <xdr:col>7</xdr:col>
      <xdr:colOff>690359</xdr:colOff>
      <xdr:row>6</xdr:row>
      <xdr:rowOff>-1</xdr:rowOff>
    </xdr:from>
    <xdr:to>
      <xdr:col>11</xdr:col>
      <xdr:colOff>9136</xdr:colOff>
      <xdr:row>16</xdr:row>
      <xdr:rowOff>11205</xdr:rowOff>
    </xdr:to>
    <xdr:pic>
      <xdr:nvPicPr>
        <xdr:cNvPr id="61" name="60 Imagen" descr="IND_MUN_038.wmf">
          <a:extLst>
            <a:ext uri="{FF2B5EF4-FFF2-40B4-BE49-F238E27FC236}">
              <a16:creationId xmlns:a16="http://schemas.microsoft.com/office/drawing/2014/main" id="{00000000-0008-0000-26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066506" y="1086970"/>
          <a:ext cx="2546071" cy="1804147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0</xdr:row>
      <xdr:rowOff>0</xdr:rowOff>
    </xdr:from>
    <xdr:to>
      <xdr:col>7</xdr:col>
      <xdr:colOff>693954</xdr:colOff>
      <xdr:row>0</xdr:row>
      <xdr:rowOff>2112</xdr:rowOff>
    </xdr:to>
    <xdr:pic>
      <xdr:nvPicPr>
        <xdr:cNvPr id="62" name="6 Imagen" descr="MORENA.wmf">
          <a:extLst>
            <a:ext uri="{FF2B5EF4-FFF2-40B4-BE49-F238E27FC236}">
              <a16:creationId xmlns:a16="http://schemas.microsoft.com/office/drawing/2014/main" id="{00000000-0008-0000-26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18295" y="75914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0</xdr:row>
      <xdr:rowOff>0</xdr:rowOff>
    </xdr:from>
    <xdr:to>
      <xdr:col>7</xdr:col>
      <xdr:colOff>693954</xdr:colOff>
      <xdr:row>0</xdr:row>
      <xdr:rowOff>2112</xdr:rowOff>
    </xdr:to>
    <xdr:pic>
      <xdr:nvPicPr>
        <xdr:cNvPr id="63" name="6 Imagen" descr="MORENA.wmf">
          <a:extLst>
            <a:ext uri="{FF2B5EF4-FFF2-40B4-BE49-F238E27FC236}">
              <a16:creationId xmlns:a16="http://schemas.microsoft.com/office/drawing/2014/main" id="{00000000-0008-0000-26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18295" y="75914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0</xdr:row>
      <xdr:rowOff>0</xdr:rowOff>
    </xdr:from>
    <xdr:to>
      <xdr:col>7</xdr:col>
      <xdr:colOff>693954</xdr:colOff>
      <xdr:row>0</xdr:row>
      <xdr:rowOff>2112</xdr:rowOff>
    </xdr:to>
    <xdr:pic>
      <xdr:nvPicPr>
        <xdr:cNvPr id="64" name="6 Imagen" descr="MORENA.wmf">
          <a:extLst>
            <a:ext uri="{FF2B5EF4-FFF2-40B4-BE49-F238E27FC236}">
              <a16:creationId xmlns:a16="http://schemas.microsoft.com/office/drawing/2014/main" id="{00000000-0008-0000-26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18295" y="75914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0</xdr:row>
      <xdr:rowOff>0</xdr:rowOff>
    </xdr:from>
    <xdr:to>
      <xdr:col>7</xdr:col>
      <xdr:colOff>693954</xdr:colOff>
      <xdr:row>0</xdr:row>
      <xdr:rowOff>2112</xdr:rowOff>
    </xdr:to>
    <xdr:pic>
      <xdr:nvPicPr>
        <xdr:cNvPr id="65" name="6 Imagen" descr="MORENA.wmf">
          <a:extLst>
            <a:ext uri="{FF2B5EF4-FFF2-40B4-BE49-F238E27FC236}">
              <a16:creationId xmlns:a16="http://schemas.microsoft.com/office/drawing/2014/main" id="{00000000-0008-0000-26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418295" y="759142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349872</xdr:colOff>
      <xdr:row>5</xdr:row>
      <xdr:rowOff>145677</xdr:rowOff>
    </xdr:from>
    <xdr:to>
      <xdr:col>8</xdr:col>
      <xdr:colOff>233167</xdr:colOff>
      <xdr:row>8</xdr:row>
      <xdr:rowOff>128003</xdr:rowOff>
    </xdr:to>
    <xdr:pic>
      <xdr:nvPicPr>
        <xdr:cNvPr id="66" name="4 Imagen" descr="ES.wmf">
          <a:extLst>
            <a:ext uri="{FF2B5EF4-FFF2-40B4-BE49-F238E27FC236}">
              <a16:creationId xmlns:a16="http://schemas.microsoft.com/office/drawing/2014/main" id="{00000000-0008-0000-26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726019" y="1053353"/>
          <a:ext cx="634089" cy="520209"/>
        </a:xfrm>
        <a:prstGeom prst="rect">
          <a:avLst/>
        </a:prstGeom>
      </xdr:spPr>
    </xdr:pic>
    <xdr:clientData/>
  </xdr:twoCellAnchor>
  <xdr:twoCellAnchor editAs="oneCell">
    <xdr:from>
      <xdr:col>7</xdr:col>
      <xdr:colOff>103807</xdr:colOff>
      <xdr:row>0</xdr:row>
      <xdr:rowOff>0</xdr:rowOff>
    </xdr:from>
    <xdr:to>
      <xdr:col>7</xdr:col>
      <xdr:colOff>737654</xdr:colOff>
      <xdr:row>0</xdr:row>
      <xdr:rowOff>111650</xdr:rowOff>
    </xdr:to>
    <xdr:pic>
      <xdr:nvPicPr>
        <xdr:cNvPr id="67" name="6 Imagen" descr="MORENA.wmf">
          <a:extLst>
            <a:ext uri="{FF2B5EF4-FFF2-40B4-BE49-F238E27FC236}">
              <a16:creationId xmlns:a16="http://schemas.microsoft.com/office/drawing/2014/main" id="{00000000-0008-0000-26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72074" y="1027585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39264</xdr:colOff>
      <xdr:row>0</xdr:row>
      <xdr:rowOff>0</xdr:rowOff>
    </xdr:from>
    <xdr:to>
      <xdr:col>7</xdr:col>
      <xdr:colOff>6088</xdr:colOff>
      <xdr:row>3</xdr:row>
      <xdr:rowOff>21078</xdr:rowOff>
    </xdr:to>
    <xdr:pic>
      <xdr:nvPicPr>
        <xdr:cNvPr id="68" name="67 Imagen" descr="MC.wmf">
          <a:extLst>
            <a:ext uri="{FF2B5EF4-FFF2-40B4-BE49-F238E27FC236}">
              <a16:creationId xmlns:a16="http://schemas.microsoft.com/office/drawing/2014/main" id="{00000000-0008-0000-26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994311" y="755938"/>
          <a:ext cx="711506" cy="57730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3</xdr:row>
      <xdr:rowOff>0</xdr:rowOff>
    </xdr:to>
    <xdr:sp macro="" textlink="">
      <xdr:nvSpPr>
        <xdr:cNvPr id="69" name="AutoShape 2">
          <a:extLst>
            <a:ext uri="{FF2B5EF4-FFF2-40B4-BE49-F238E27FC236}">
              <a16:creationId xmlns:a16="http://schemas.microsoft.com/office/drawing/2014/main" id="{00000000-0008-0000-2600-000045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500063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2</xdr:row>
      <xdr:rowOff>171450</xdr:rowOff>
    </xdr:to>
    <xdr:sp macro="" textlink="">
      <xdr:nvSpPr>
        <xdr:cNvPr id="70" name="AutoShape 2">
          <a:extLst>
            <a:ext uri="{FF2B5EF4-FFF2-40B4-BE49-F238E27FC236}">
              <a16:creationId xmlns:a16="http://schemas.microsoft.com/office/drawing/2014/main" id="{00000000-0008-0000-2600-000046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490538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3</xdr:row>
      <xdr:rowOff>0</xdr:rowOff>
    </xdr:to>
    <xdr:sp macro="" textlink="">
      <xdr:nvSpPr>
        <xdr:cNvPr id="71" name="AutoShape 2">
          <a:extLst>
            <a:ext uri="{FF2B5EF4-FFF2-40B4-BE49-F238E27FC236}">
              <a16:creationId xmlns:a16="http://schemas.microsoft.com/office/drawing/2014/main" id="{00000000-0008-0000-2600-000047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500063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3</xdr:row>
      <xdr:rowOff>0</xdr:rowOff>
    </xdr:to>
    <xdr:sp macro="" textlink="">
      <xdr:nvSpPr>
        <xdr:cNvPr id="72" name="AutoShape 2">
          <a:extLst>
            <a:ext uri="{FF2B5EF4-FFF2-40B4-BE49-F238E27FC236}">
              <a16:creationId xmlns:a16="http://schemas.microsoft.com/office/drawing/2014/main" id="{00000000-0008-0000-2600-000048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500063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2</xdr:row>
      <xdr:rowOff>171450</xdr:rowOff>
    </xdr:to>
    <xdr:sp macro="" textlink="">
      <xdr:nvSpPr>
        <xdr:cNvPr id="73" name="AutoShape 2">
          <a:extLst>
            <a:ext uri="{FF2B5EF4-FFF2-40B4-BE49-F238E27FC236}">
              <a16:creationId xmlns:a16="http://schemas.microsoft.com/office/drawing/2014/main" id="{00000000-0008-0000-2600-000049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490538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0</xdr:row>
      <xdr:rowOff>0</xdr:rowOff>
    </xdr:from>
    <xdr:to>
      <xdr:col>3</xdr:col>
      <xdr:colOff>719138</xdr:colOff>
      <xdr:row>3</xdr:row>
      <xdr:rowOff>0</xdr:rowOff>
    </xdr:to>
    <xdr:sp macro="" textlink="">
      <xdr:nvSpPr>
        <xdr:cNvPr id="74" name="AutoShape 2">
          <a:extLst>
            <a:ext uri="{FF2B5EF4-FFF2-40B4-BE49-F238E27FC236}">
              <a16:creationId xmlns:a16="http://schemas.microsoft.com/office/drawing/2014/main" id="{00000000-0008-0000-2600-00004A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3077825"/>
          <a:ext cx="509588" cy="500063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8256</xdr:colOff>
      <xdr:row>7</xdr:row>
      <xdr:rowOff>11205</xdr:rowOff>
    </xdr:from>
    <xdr:to>
      <xdr:col>3</xdr:col>
      <xdr:colOff>526215</xdr:colOff>
      <xdr:row>10</xdr:row>
      <xdr:rowOff>109018</xdr:rowOff>
    </xdr:to>
    <xdr:pic>
      <xdr:nvPicPr>
        <xdr:cNvPr id="75" name="74 Imagen" descr="C_COMUN PAN.wmf">
          <a:extLst>
            <a:ext uri="{FF2B5EF4-FFF2-40B4-BE49-F238E27FC236}">
              <a16:creationId xmlns:a16="http://schemas.microsoft.com/office/drawing/2014/main" id="{00000000-0008-0000-26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448462" y="1277470"/>
          <a:ext cx="517959" cy="635695"/>
        </a:xfrm>
        <a:prstGeom prst="rect">
          <a:avLst/>
        </a:prstGeom>
      </xdr:spPr>
    </xdr:pic>
    <xdr:clientData/>
  </xdr:twoCellAnchor>
  <xdr:twoCellAnchor editAs="oneCell">
    <xdr:from>
      <xdr:col>4</xdr:col>
      <xdr:colOff>119368</xdr:colOff>
      <xdr:row>0</xdr:row>
      <xdr:rowOff>0</xdr:rowOff>
    </xdr:from>
    <xdr:to>
      <xdr:col>4</xdr:col>
      <xdr:colOff>652768</xdr:colOff>
      <xdr:row>3</xdr:row>
      <xdr:rowOff>90162</xdr:rowOff>
    </xdr:to>
    <xdr:pic>
      <xdr:nvPicPr>
        <xdr:cNvPr id="76" name="75 Imagen" descr="COALICION.wmf">
          <a:extLst>
            <a:ext uri="{FF2B5EF4-FFF2-40B4-BE49-F238E27FC236}">
              <a16:creationId xmlns:a16="http://schemas.microsoft.com/office/drawing/2014/main" id="{00000000-0008-0000-26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19863" y="735916"/>
          <a:ext cx="533400" cy="646386"/>
        </a:xfrm>
        <a:prstGeom prst="rect">
          <a:avLst/>
        </a:prstGeom>
      </xdr:spPr>
    </xdr:pic>
    <xdr:clientData/>
  </xdr:twoCellAnchor>
  <xdr:twoCellAnchor editAs="oneCell">
    <xdr:from>
      <xdr:col>9</xdr:col>
      <xdr:colOff>18008</xdr:colOff>
      <xdr:row>49</xdr:row>
      <xdr:rowOff>0</xdr:rowOff>
    </xdr:from>
    <xdr:to>
      <xdr:col>10</xdr:col>
      <xdr:colOff>2699</xdr:colOff>
      <xdr:row>52</xdr:row>
      <xdr:rowOff>34163</xdr:rowOff>
    </xdr:to>
    <xdr:pic>
      <xdr:nvPicPr>
        <xdr:cNvPr id="79" name="78 Imagen" descr="IND_MUN_038.wmf">
          <a:extLst>
            <a:ext uri="{FF2B5EF4-FFF2-40B4-BE49-F238E27FC236}">
              <a16:creationId xmlns:a16="http://schemas.microsoft.com/office/drawing/2014/main" id="{00000000-0008-0000-26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313869" y="746616"/>
          <a:ext cx="885433" cy="607706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49</xdr:row>
      <xdr:rowOff>0</xdr:rowOff>
    </xdr:from>
    <xdr:to>
      <xdr:col>7</xdr:col>
      <xdr:colOff>693954</xdr:colOff>
      <xdr:row>49</xdr:row>
      <xdr:rowOff>2112</xdr:rowOff>
    </xdr:to>
    <xdr:pic>
      <xdr:nvPicPr>
        <xdr:cNvPr id="80" name="6 Imagen" descr="MORENA.wmf">
          <a:extLst>
            <a:ext uri="{FF2B5EF4-FFF2-40B4-BE49-F238E27FC236}">
              <a16:creationId xmlns:a16="http://schemas.microsoft.com/office/drawing/2014/main" id="{00000000-0008-0000-26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99161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49</xdr:row>
      <xdr:rowOff>0</xdr:rowOff>
    </xdr:from>
    <xdr:to>
      <xdr:col>7</xdr:col>
      <xdr:colOff>693954</xdr:colOff>
      <xdr:row>49</xdr:row>
      <xdr:rowOff>2112</xdr:rowOff>
    </xdr:to>
    <xdr:pic>
      <xdr:nvPicPr>
        <xdr:cNvPr id="81" name="6 Imagen" descr="MORENA.wmf">
          <a:extLst>
            <a:ext uri="{FF2B5EF4-FFF2-40B4-BE49-F238E27FC236}">
              <a16:creationId xmlns:a16="http://schemas.microsoft.com/office/drawing/2014/main" id="{00000000-0008-0000-26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99161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49</xdr:row>
      <xdr:rowOff>0</xdr:rowOff>
    </xdr:from>
    <xdr:to>
      <xdr:col>7</xdr:col>
      <xdr:colOff>693954</xdr:colOff>
      <xdr:row>49</xdr:row>
      <xdr:rowOff>2112</xdr:rowOff>
    </xdr:to>
    <xdr:pic>
      <xdr:nvPicPr>
        <xdr:cNvPr id="82" name="6 Imagen" descr="MORENA.wmf">
          <a:extLst>
            <a:ext uri="{FF2B5EF4-FFF2-40B4-BE49-F238E27FC236}">
              <a16:creationId xmlns:a16="http://schemas.microsoft.com/office/drawing/2014/main" id="{00000000-0008-0000-2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99161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49</xdr:row>
      <xdr:rowOff>0</xdr:rowOff>
    </xdr:from>
    <xdr:to>
      <xdr:col>7</xdr:col>
      <xdr:colOff>693954</xdr:colOff>
      <xdr:row>49</xdr:row>
      <xdr:rowOff>2112</xdr:rowOff>
    </xdr:to>
    <xdr:pic>
      <xdr:nvPicPr>
        <xdr:cNvPr id="83" name="6 Imagen" descr="MORENA.wmf">
          <a:extLst>
            <a:ext uri="{FF2B5EF4-FFF2-40B4-BE49-F238E27FC236}">
              <a16:creationId xmlns:a16="http://schemas.microsoft.com/office/drawing/2014/main" id="{00000000-0008-0000-26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99161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134741</xdr:colOff>
      <xdr:row>49</xdr:row>
      <xdr:rowOff>0</xdr:rowOff>
    </xdr:from>
    <xdr:to>
      <xdr:col>8</xdr:col>
      <xdr:colOff>768830</xdr:colOff>
      <xdr:row>51</xdr:row>
      <xdr:rowOff>142621</xdr:rowOff>
    </xdr:to>
    <xdr:pic>
      <xdr:nvPicPr>
        <xdr:cNvPr id="84" name="4 Imagen" descr="ES.wmf">
          <a:extLst>
            <a:ext uri="{FF2B5EF4-FFF2-40B4-BE49-F238E27FC236}">
              <a16:creationId xmlns:a16="http://schemas.microsoft.com/office/drawing/2014/main" id="{00000000-0008-0000-26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96074" y="805222"/>
          <a:ext cx="634089" cy="525664"/>
        </a:xfrm>
        <a:prstGeom prst="rect">
          <a:avLst/>
        </a:prstGeom>
      </xdr:spPr>
    </xdr:pic>
    <xdr:clientData/>
  </xdr:twoCellAnchor>
  <xdr:twoCellAnchor editAs="oneCell">
    <xdr:from>
      <xdr:col>7</xdr:col>
      <xdr:colOff>103807</xdr:colOff>
      <xdr:row>49</xdr:row>
      <xdr:rowOff>0</xdr:rowOff>
    </xdr:from>
    <xdr:to>
      <xdr:col>7</xdr:col>
      <xdr:colOff>737654</xdr:colOff>
      <xdr:row>49</xdr:row>
      <xdr:rowOff>111650</xdr:rowOff>
    </xdr:to>
    <xdr:pic>
      <xdr:nvPicPr>
        <xdr:cNvPr id="85" name="6 Imagen" descr="MORENA.wmf">
          <a:extLst>
            <a:ext uri="{FF2B5EF4-FFF2-40B4-BE49-F238E27FC236}">
              <a16:creationId xmlns:a16="http://schemas.microsoft.com/office/drawing/2014/main" id="{00000000-0008-0000-26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72074" y="1095694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39264</xdr:colOff>
      <xdr:row>49</xdr:row>
      <xdr:rowOff>0</xdr:rowOff>
    </xdr:from>
    <xdr:to>
      <xdr:col>7</xdr:col>
      <xdr:colOff>6088</xdr:colOff>
      <xdr:row>52</xdr:row>
      <xdr:rowOff>3759</xdr:rowOff>
    </xdr:to>
    <xdr:pic>
      <xdr:nvPicPr>
        <xdr:cNvPr id="86" name="85 Imagen" descr="MC.wmf">
          <a:extLst>
            <a:ext uri="{FF2B5EF4-FFF2-40B4-BE49-F238E27FC236}">
              <a16:creationId xmlns:a16="http://schemas.microsoft.com/office/drawing/2014/main" id="{00000000-0008-0000-26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994311" y="10703273"/>
          <a:ext cx="711506" cy="577301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49</xdr:row>
      <xdr:rowOff>0</xdr:rowOff>
    </xdr:from>
    <xdr:to>
      <xdr:col>3</xdr:col>
      <xdr:colOff>719138</xdr:colOff>
      <xdr:row>51</xdr:row>
      <xdr:rowOff>160193</xdr:rowOff>
    </xdr:to>
    <xdr:sp macro="" textlink="">
      <xdr:nvSpPr>
        <xdr:cNvPr id="87" name="AutoShape 2">
          <a:extLst>
            <a:ext uri="{FF2B5EF4-FFF2-40B4-BE49-F238E27FC236}">
              <a16:creationId xmlns:a16="http://schemas.microsoft.com/office/drawing/2014/main" id="{00000000-0008-0000-2600-000057000000}"/>
            </a:ext>
          </a:extLst>
        </xdr:cNvPr>
        <xdr:cNvSpPr>
          <a:spLocks noChangeAspect="1" noChangeArrowheads="1"/>
        </xdr:cNvSpPr>
      </xdr:nvSpPr>
      <xdr:spPr bwMode="auto">
        <a:xfrm>
          <a:off x="4851820" y="638175"/>
          <a:ext cx="509588" cy="556224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49</xdr:row>
      <xdr:rowOff>0</xdr:rowOff>
    </xdr:from>
    <xdr:to>
      <xdr:col>3</xdr:col>
      <xdr:colOff>719138</xdr:colOff>
      <xdr:row>51</xdr:row>
      <xdr:rowOff>150668</xdr:rowOff>
    </xdr:to>
    <xdr:sp macro="" textlink="">
      <xdr:nvSpPr>
        <xdr:cNvPr id="88" name="AutoShape 2">
          <a:extLst>
            <a:ext uri="{FF2B5EF4-FFF2-40B4-BE49-F238E27FC236}">
              <a16:creationId xmlns:a16="http://schemas.microsoft.com/office/drawing/2014/main" id="{00000000-0008-0000-2600-000058000000}"/>
            </a:ext>
          </a:extLst>
        </xdr:cNvPr>
        <xdr:cNvSpPr>
          <a:spLocks noChangeAspect="1" noChangeArrowheads="1"/>
        </xdr:cNvSpPr>
      </xdr:nvSpPr>
      <xdr:spPr bwMode="auto">
        <a:xfrm>
          <a:off x="4851820" y="638175"/>
          <a:ext cx="509588" cy="546699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49</xdr:row>
      <xdr:rowOff>0</xdr:rowOff>
    </xdr:from>
    <xdr:to>
      <xdr:col>3</xdr:col>
      <xdr:colOff>719138</xdr:colOff>
      <xdr:row>51</xdr:row>
      <xdr:rowOff>160193</xdr:rowOff>
    </xdr:to>
    <xdr:sp macro="" textlink="">
      <xdr:nvSpPr>
        <xdr:cNvPr id="89" name="AutoShape 2">
          <a:extLst>
            <a:ext uri="{FF2B5EF4-FFF2-40B4-BE49-F238E27FC236}">
              <a16:creationId xmlns:a16="http://schemas.microsoft.com/office/drawing/2014/main" id="{00000000-0008-0000-2600-000059000000}"/>
            </a:ext>
          </a:extLst>
        </xdr:cNvPr>
        <xdr:cNvSpPr>
          <a:spLocks noChangeAspect="1" noChangeArrowheads="1"/>
        </xdr:cNvSpPr>
      </xdr:nvSpPr>
      <xdr:spPr bwMode="auto">
        <a:xfrm>
          <a:off x="4851820" y="638175"/>
          <a:ext cx="509588" cy="556224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49</xdr:row>
      <xdr:rowOff>0</xdr:rowOff>
    </xdr:from>
    <xdr:to>
      <xdr:col>3</xdr:col>
      <xdr:colOff>719138</xdr:colOff>
      <xdr:row>51</xdr:row>
      <xdr:rowOff>160193</xdr:rowOff>
    </xdr:to>
    <xdr:sp macro="" textlink="">
      <xdr:nvSpPr>
        <xdr:cNvPr id="90" name="AutoShape 2">
          <a:extLst>
            <a:ext uri="{FF2B5EF4-FFF2-40B4-BE49-F238E27FC236}">
              <a16:creationId xmlns:a16="http://schemas.microsoft.com/office/drawing/2014/main" id="{00000000-0008-0000-2600-00005A000000}"/>
            </a:ext>
          </a:extLst>
        </xdr:cNvPr>
        <xdr:cNvSpPr>
          <a:spLocks noChangeAspect="1" noChangeArrowheads="1"/>
        </xdr:cNvSpPr>
      </xdr:nvSpPr>
      <xdr:spPr bwMode="auto">
        <a:xfrm>
          <a:off x="4851820" y="638175"/>
          <a:ext cx="509588" cy="556224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228600</xdr:colOff>
      <xdr:row>49</xdr:row>
      <xdr:rowOff>0</xdr:rowOff>
    </xdr:from>
    <xdr:to>
      <xdr:col>3</xdr:col>
      <xdr:colOff>719138</xdr:colOff>
      <xdr:row>51</xdr:row>
      <xdr:rowOff>150668</xdr:rowOff>
    </xdr:to>
    <xdr:sp macro="" textlink="">
      <xdr:nvSpPr>
        <xdr:cNvPr id="91" name="AutoShape 2">
          <a:extLst>
            <a:ext uri="{FF2B5EF4-FFF2-40B4-BE49-F238E27FC236}">
              <a16:creationId xmlns:a16="http://schemas.microsoft.com/office/drawing/2014/main" id="{00000000-0008-0000-2600-00005B000000}"/>
            </a:ext>
          </a:extLst>
        </xdr:cNvPr>
        <xdr:cNvSpPr>
          <a:spLocks noChangeAspect="1" noChangeArrowheads="1"/>
        </xdr:cNvSpPr>
      </xdr:nvSpPr>
      <xdr:spPr bwMode="auto">
        <a:xfrm>
          <a:off x="4851820" y="638175"/>
          <a:ext cx="509588" cy="546699"/>
        </a:xfrm>
        <a:prstGeom prst="rect">
          <a:avLst/>
        </a:prstGeom>
        <a:noFill/>
      </xdr:spPr>
    </xdr:sp>
    <xdr:clientData/>
  </xdr:twoCellAnchor>
  <xdr:twoCellAnchor editAs="oneCell">
    <xdr:from>
      <xdr:col>3</xdr:col>
      <xdr:colOff>142726</xdr:colOff>
      <xdr:row>49</xdr:row>
      <xdr:rowOff>0</xdr:rowOff>
    </xdr:from>
    <xdr:to>
      <xdr:col>3</xdr:col>
      <xdr:colOff>660685</xdr:colOff>
      <xdr:row>52</xdr:row>
      <xdr:rowOff>69288</xdr:rowOff>
    </xdr:to>
    <xdr:pic>
      <xdr:nvPicPr>
        <xdr:cNvPr id="93" name="92 Imagen" descr="C_COMUN PAN.wmf">
          <a:extLst>
            <a:ext uri="{FF2B5EF4-FFF2-40B4-BE49-F238E27FC236}">
              <a16:creationId xmlns:a16="http://schemas.microsoft.com/office/drawing/2014/main" id="{00000000-0008-0000-26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765946" y="10673244"/>
          <a:ext cx="517959" cy="642830"/>
        </a:xfrm>
        <a:prstGeom prst="rect">
          <a:avLst/>
        </a:prstGeom>
      </xdr:spPr>
    </xdr:pic>
    <xdr:clientData/>
  </xdr:twoCellAnchor>
  <xdr:twoCellAnchor editAs="oneCell">
    <xdr:from>
      <xdr:col>4</xdr:col>
      <xdr:colOff>150819</xdr:colOff>
      <xdr:row>49</xdr:row>
      <xdr:rowOff>0</xdr:rowOff>
    </xdr:from>
    <xdr:to>
      <xdr:col>4</xdr:col>
      <xdr:colOff>684219</xdr:colOff>
      <xdr:row>52</xdr:row>
      <xdr:rowOff>72843</xdr:rowOff>
    </xdr:to>
    <xdr:pic>
      <xdr:nvPicPr>
        <xdr:cNvPr id="94" name="93 Imagen" descr="COALICION.wmf">
          <a:extLst>
            <a:ext uri="{FF2B5EF4-FFF2-40B4-BE49-F238E27FC236}">
              <a16:creationId xmlns:a16="http://schemas.microsoft.com/office/drawing/2014/main" id="{00000000-0008-0000-26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51314" y="10674266"/>
          <a:ext cx="533400" cy="646385"/>
        </a:xfrm>
        <a:prstGeom prst="rect">
          <a:avLst/>
        </a:prstGeom>
      </xdr:spPr>
    </xdr:pic>
    <xdr:clientData/>
  </xdr:twoCellAnchor>
  <xdr:twoCellAnchor editAs="oneCell">
    <xdr:from>
      <xdr:col>11</xdr:col>
      <xdr:colOff>125507</xdr:colOff>
      <xdr:row>49</xdr:row>
      <xdr:rowOff>0</xdr:rowOff>
    </xdr:from>
    <xdr:to>
      <xdr:col>11</xdr:col>
      <xdr:colOff>690707</xdr:colOff>
      <xdr:row>51</xdr:row>
      <xdr:rowOff>171375</xdr:rowOff>
    </xdr:to>
    <xdr:pic>
      <xdr:nvPicPr>
        <xdr:cNvPr id="95" name="94 Imagen" descr="NOREG.wmf">
          <a:extLst>
            <a:ext uri="{FF2B5EF4-FFF2-40B4-BE49-F238E27FC236}">
              <a16:creationId xmlns:a16="http://schemas.microsoft.com/office/drawing/2014/main" id="{00000000-0008-0000-26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384776" y="12480646"/>
          <a:ext cx="565200" cy="554418"/>
        </a:xfrm>
        <a:prstGeom prst="rect">
          <a:avLst/>
        </a:prstGeom>
      </xdr:spPr>
    </xdr:pic>
    <xdr:clientData/>
  </xdr:twoCellAnchor>
  <xdr:twoCellAnchor editAs="oneCell">
    <xdr:from>
      <xdr:col>12</xdr:col>
      <xdr:colOff>84543</xdr:colOff>
      <xdr:row>49</xdr:row>
      <xdr:rowOff>0</xdr:rowOff>
    </xdr:from>
    <xdr:to>
      <xdr:col>12</xdr:col>
      <xdr:colOff>629418</xdr:colOff>
      <xdr:row>51</xdr:row>
      <xdr:rowOff>171375</xdr:rowOff>
    </xdr:to>
    <xdr:pic>
      <xdr:nvPicPr>
        <xdr:cNvPr id="96" name="95 Imagen" descr="NULOS.wmf">
          <a:extLst>
            <a:ext uri="{FF2B5EF4-FFF2-40B4-BE49-F238E27FC236}">
              <a16:creationId xmlns:a16="http://schemas.microsoft.com/office/drawing/2014/main" id="{00000000-0008-0000-26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2183989" y="12494104"/>
          <a:ext cx="544875" cy="554418"/>
        </a:xfrm>
        <a:prstGeom prst="rect">
          <a:avLst/>
        </a:prstGeom>
      </xdr:spPr>
    </xdr:pic>
    <xdr:clientData/>
  </xdr:twoCellAnchor>
  <xdr:twoCellAnchor editAs="oneCell">
    <xdr:from>
      <xdr:col>10</xdr:col>
      <xdr:colOff>18008</xdr:colOff>
      <xdr:row>49</xdr:row>
      <xdr:rowOff>0</xdr:rowOff>
    </xdr:from>
    <xdr:to>
      <xdr:col>11</xdr:col>
      <xdr:colOff>4018</xdr:colOff>
      <xdr:row>52</xdr:row>
      <xdr:rowOff>34164</xdr:rowOff>
    </xdr:to>
    <xdr:pic>
      <xdr:nvPicPr>
        <xdr:cNvPr id="97" name="96 Imagen" descr="IND_MUN_038.wmf">
          <a:extLst>
            <a:ext uri="{FF2B5EF4-FFF2-40B4-BE49-F238E27FC236}">
              <a16:creationId xmlns:a16="http://schemas.microsoft.com/office/drawing/2014/main" id="{00000000-0008-0000-26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468550" y="12459670"/>
          <a:ext cx="759267" cy="607707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49</xdr:row>
      <xdr:rowOff>0</xdr:rowOff>
    </xdr:from>
    <xdr:to>
      <xdr:col>8</xdr:col>
      <xdr:colOff>693954</xdr:colOff>
      <xdr:row>49</xdr:row>
      <xdr:rowOff>2112</xdr:rowOff>
    </xdr:to>
    <xdr:pic>
      <xdr:nvPicPr>
        <xdr:cNvPr id="98" name="6 Imagen" descr="MORENA.wmf">
          <a:extLst>
            <a:ext uri="{FF2B5EF4-FFF2-40B4-BE49-F238E27FC236}">
              <a16:creationId xmlns:a16="http://schemas.microsoft.com/office/drawing/2014/main" id="{00000000-0008-0000-26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13751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49</xdr:row>
      <xdr:rowOff>0</xdr:rowOff>
    </xdr:from>
    <xdr:to>
      <xdr:col>8</xdr:col>
      <xdr:colOff>693954</xdr:colOff>
      <xdr:row>49</xdr:row>
      <xdr:rowOff>2112</xdr:rowOff>
    </xdr:to>
    <xdr:pic>
      <xdr:nvPicPr>
        <xdr:cNvPr id="99" name="6 Imagen" descr="MORENA.wmf">
          <a:extLst>
            <a:ext uri="{FF2B5EF4-FFF2-40B4-BE49-F238E27FC236}">
              <a16:creationId xmlns:a16="http://schemas.microsoft.com/office/drawing/2014/main" id="{00000000-0008-0000-26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13751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49</xdr:row>
      <xdr:rowOff>0</xdr:rowOff>
    </xdr:from>
    <xdr:to>
      <xdr:col>8</xdr:col>
      <xdr:colOff>693954</xdr:colOff>
      <xdr:row>49</xdr:row>
      <xdr:rowOff>2112</xdr:rowOff>
    </xdr:to>
    <xdr:pic>
      <xdr:nvPicPr>
        <xdr:cNvPr id="100" name="6 Imagen" descr="MORENA.wmf">
          <a:extLst>
            <a:ext uri="{FF2B5EF4-FFF2-40B4-BE49-F238E27FC236}">
              <a16:creationId xmlns:a16="http://schemas.microsoft.com/office/drawing/2014/main" id="{00000000-0008-0000-2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13751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49</xdr:row>
      <xdr:rowOff>0</xdr:rowOff>
    </xdr:from>
    <xdr:to>
      <xdr:col>8</xdr:col>
      <xdr:colOff>693954</xdr:colOff>
      <xdr:row>49</xdr:row>
      <xdr:rowOff>2112</xdr:rowOff>
    </xdr:to>
    <xdr:pic>
      <xdr:nvPicPr>
        <xdr:cNvPr id="101" name="6 Imagen" descr="MORENA.wmf">
          <a:extLst>
            <a:ext uri="{FF2B5EF4-FFF2-40B4-BE49-F238E27FC236}">
              <a16:creationId xmlns:a16="http://schemas.microsoft.com/office/drawing/2014/main" id="{00000000-0008-0000-26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486912" y="1113751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9</xdr:col>
      <xdr:colOff>134741</xdr:colOff>
      <xdr:row>49</xdr:row>
      <xdr:rowOff>0</xdr:rowOff>
    </xdr:from>
    <xdr:to>
      <xdr:col>9</xdr:col>
      <xdr:colOff>768830</xdr:colOff>
      <xdr:row>51</xdr:row>
      <xdr:rowOff>142622</xdr:rowOff>
    </xdr:to>
    <xdr:pic>
      <xdr:nvPicPr>
        <xdr:cNvPr id="102" name="4 Imagen" descr="ES.wmf">
          <a:extLst>
            <a:ext uri="{FF2B5EF4-FFF2-40B4-BE49-F238E27FC236}">
              <a16:creationId xmlns:a16="http://schemas.microsoft.com/office/drawing/2014/main" id="{00000000-0008-0000-26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496074" y="10743572"/>
          <a:ext cx="634089" cy="525663"/>
        </a:xfrm>
        <a:prstGeom prst="rect">
          <a:avLst/>
        </a:prstGeom>
      </xdr:spPr>
    </xdr:pic>
    <xdr:clientData/>
  </xdr:twoCellAnchor>
  <xdr:twoCellAnchor editAs="oneCell">
    <xdr:from>
      <xdr:col>8</xdr:col>
      <xdr:colOff>148736</xdr:colOff>
      <xdr:row>49</xdr:row>
      <xdr:rowOff>0</xdr:rowOff>
    </xdr:from>
    <xdr:to>
      <xdr:col>8</xdr:col>
      <xdr:colOff>782583</xdr:colOff>
      <xdr:row>49</xdr:row>
      <xdr:rowOff>111650</xdr:rowOff>
    </xdr:to>
    <xdr:pic>
      <xdr:nvPicPr>
        <xdr:cNvPr id="103" name="6 Imagen" descr="MORENA.wmf">
          <a:extLst>
            <a:ext uri="{FF2B5EF4-FFF2-40B4-BE49-F238E27FC236}">
              <a16:creationId xmlns:a16="http://schemas.microsoft.com/office/drawing/2014/main" id="{00000000-0008-0000-26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75541" y="1096593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48250</xdr:colOff>
      <xdr:row>49</xdr:row>
      <xdr:rowOff>0</xdr:rowOff>
    </xdr:from>
    <xdr:to>
      <xdr:col>8</xdr:col>
      <xdr:colOff>5549</xdr:colOff>
      <xdr:row>52</xdr:row>
      <xdr:rowOff>3760</xdr:rowOff>
    </xdr:to>
    <xdr:pic>
      <xdr:nvPicPr>
        <xdr:cNvPr id="104" name="103 Imagen" descr="MC.wmf">
          <a:extLst>
            <a:ext uri="{FF2B5EF4-FFF2-40B4-BE49-F238E27FC236}">
              <a16:creationId xmlns:a16="http://schemas.microsoft.com/office/drawing/2014/main" id="{00000000-0008-0000-2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816517" y="12477977"/>
          <a:ext cx="711506" cy="577303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50</xdr:row>
      <xdr:rowOff>0</xdr:rowOff>
    </xdr:from>
    <xdr:to>
      <xdr:col>7</xdr:col>
      <xdr:colOff>693954</xdr:colOff>
      <xdr:row>50</xdr:row>
      <xdr:rowOff>2112</xdr:rowOff>
    </xdr:to>
    <xdr:pic>
      <xdr:nvPicPr>
        <xdr:cNvPr id="105" name="6 Imagen" descr="MORENA.wmf">
          <a:extLst>
            <a:ext uri="{FF2B5EF4-FFF2-40B4-BE49-F238E27FC236}">
              <a16:creationId xmlns:a16="http://schemas.microsoft.com/office/drawing/2014/main" id="{00000000-0008-0000-26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13457" y="153590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7</xdr:col>
      <xdr:colOff>633847</xdr:colOff>
      <xdr:row>50</xdr:row>
      <xdr:rowOff>2112</xdr:rowOff>
    </xdr:to>
    <xdr:pic>
      <xdr:nvPicPr>
        <xdr:cNvPr id="106" name="6 Imagen" descr="MORENA.wmf">
          <a:extLst>
            <a:ext uri="{FF2B5EF4-FFF2-40B4-BE49-F238E27FC236}">
              <a16:creationId xmlns:a16="http://schemas.microsoft.com/office/drawing/2014/main" id="{00000000-0008-0000-2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753350" y="153590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50</xdr:row>
      <xdr:rowOff>0</xdr:rowOff>
    </xdr:from>
    <xdr:to>
      <xdr:col>7</xdr:col>
      <xdr:colOff>693954</xdr:colOff>
      <xdr:row>50</xdr:row>
      <xdr:rowOff>2112</xdr:rowOff>
    </xdr:to>
    <xdr:pic>
      <xdr:nvPicPr>
        <xdr:cNvPr id="107" name="6 Imagen" descr="MORENA.wmf">
          <a:extLst>
            <a:ext uri="{FF2B5EF4-FFF2-40B4-BE49-F238E27FC236}">
              <a16:creationId xmlns:a16="http://schemas.microsoft.com/office/drawing/2014/main" id="{00000000-0008-0000-26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13457" y="153590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49</xdr:row>
      <xdr:rowOff>161925</xdr:rowOff>
    </xdr:from>
    <xdr:to>
      <xdr:col>1</xdr:col>
      <xdr:colOff>909638</xdr:colOff>
      <xdr:row>52</xdr:row>
      <xdr:rowOff>1258</xdr:rowOff>
    </xdr:to>
    <xdr:sp macro="" textlink="">
      <xdr:nvSpPr>
        <xdr:cNvPr id="115" name="AutoShape 2">
          <a:extLst>
            <a:ext uri="{FF2B5EF4-FFF2-40B4-BE49-F238E27FC236}">
              <a16:creationId xmlns:a16="http://schemas.microsoft.com/office/drawing/2014/main" id="{00000000-0008-0000-26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4806613"/>
          <a:ext cx="681038" cy="547687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49</xdr:row>
      <xdr:rowOff>161925</xdr:rowOff>
    </xdr:from>
    <xdr:to>
      <xdr:col>1</xdr:col>
      <xdr:colOff>909638</xdr:colOff>
      <xdr:row>52</xdr:row>
      <xdr:rowOff>1258</xdr:rowOff>
    </xdr:to>
    <xdr:sp macro="" textlink="">
      <xdr:nvSpPr>
        <xdr:cNvPr id="116" name="AutoShape 2">
          <a:extLst>
            <a:ext uri="{FF2B5EF4-FFF2-40B4-BE49-F238E27FC236}">
              <a16:creationId xmlns:a16="http://schemas.microsoft.com/office/drawing/2014/main" id="{00000000-0008-0000-2600-000074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4806613"/>
          <a:ext cx="681038" cy="538162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49</xdr:row>
      <xdr:rowOff>161925</xdr:rowOff>
    </xdr:from>
    <xdr:to>
      <xdr:col>1</xdr:col>
      <xdr:colOff>909638</xdr:colOff>
      <xdr:row>52</xdr:row>
      <xdr:rowOff>161925</xdr:rowOff>
    </xdr:to>
    <xdr:sp macro="" textlink="">
      <xdr:nvSpPr>
        <xdr:cNvPr id="39938" name="AutoShape 2">
          <a:extLst>
            <a:ext uri="{FF2B5EF4-FFF2-40B4-BE49-F238E27FC236}">
              <a16:creationId xmlns:a16="http://schemas.microsoft.com/office/drawing/2014/main" id="{00000000-0008-0000-2600-0000029C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4035088"/>
          <a:ext cx="681037" cy="542925"/>
        </a:xfrm>
        <a:prstGeom prst="rect">
          <a:avLst/>
        </a:prstGeom>
        <a:noFill/>
      </xdr:spPr>
    </xdr:sp>
    <xdr:clientData/>
  </xdr:twoCellAnchor>
  <xdr:twoCellAnchor editAs="oneCell">
    <xdr:from>
      <xdr:col>5</xdr:col>
      <xdr:colOff>101769</xdr:colOff>
      <xdr:row>0</xdr:row>
      <xdr:rowOff>0</xdr:rowOff>
    </xdr:from>
    <xdr:to>
      <xdr:col>5</xdr:col>
      <xdr:colOff>674169</xdr:colOff>
      <xdr:row>3</xdr:row>
      <xdr:rowOff>17415</xdr:rowOff>
    </xdr:to>
    <xdr:pic>
      <xdr:nvPicPr>
        <xdr:cNvPr id="117" name="11 Imagen" descr="PT.wmf">
          <a:extLst>
            <a:ext uri="{FF2B5EF4-FFF2-40B4-BE49-F238E27FC236}">
              <a16:creationId xmlns:a16="http://schemas.microsoft.com/office/drawing/2014/main" id="{00000000-0008-0000-2600-00007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279541" y="767147"/>
          <a:ext cx="572400" cy="573639"/>
        </a:xfrm>
        <a:prstGeom prst="rect">
          <a:avLst/>
        </a:prstGeom>
      </xdr:spPr>
    </xdr:pic>
    <xdr:clientData/>
  </xdr:twoCellAnchor>
  <xdr:twoCellAnchor editAs="oneCell">
    <xdr:from>
      <xdr:col>5</xdr:col>
      <xdr:colOff>115249</xdr:colOff>
      <xdr:row>49</xdr:row>
      <xdr:rowOff>0</xdr:rowOff>
    </xdr:from>
    <xdr:to>
      <xdr:col>5</xdr:col>
      <xdr:colOff>687649</xdr:colOff>
      <xdr:row>52</xdr:row>
      <xdr:rowOff>96</xdr:rowOff>
    </xdr:to>
    <xdr:pic>
      <xdr:nvPicPr>
        <xdr:cNvPr id="118" name="11 Imagen" descr="PT.wmf">
          <a:extLst>
            <a:ext uri="{FF2B5EF4-FFF2-40B4-BE49-F238E27FC236}">
              <a16:creationId xmlns:a16="http://schemas.microsoft.com/office/drawing/2014/main" id="{00000000-0008-0000-2600-00007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293021" y="10701004"/>
          <a:ext cx="572400" cy="57363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6</xdr:col>
      <xdr:colOff>633847</xdr:colOff>
      <xdr:row>49</xdr:row>
      <xdr:rowOff>2112</xdr:rowOff>
    </xdr:to>
    <xdr:pic>
      <xdr:nvPicPr>
        <xdr:cNvPr id="119" name="6 Imagen" descr="MORENA.wmf">
          <a:extLst>
            <a:ext uri="{FF2B5EF4-FFF2-40B4-BE49-F238E27FC236}">
              <a16:creationId xmlns:a16="http://schemas.microsoft.com/office/drawing/2014/main" id="{00000000-0008-0000-26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110413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6</xdr:col>
      <xdr:colOff>60107</xdr:colOff>
      <xdr:row>49</xdr:row>
      <xdr:rowOff>0</xdr:rowOff>
    </xdr:from>
    <xdr:to>
      <xdr:col>6</xdr:col>
      <xdr:colOff>693954</xdr:colOff>
      <xdr:row>49</xdr:row>
      <xdr:rowOff>2112</xdr:rowOff>
    </xdr:to>
    <xdr:pic>
      <xdr:nvPicPr>
        <xdr:cNvPr id="120" name="6 Imagen" descr="MORENA.wmf">
          <a:extLst>
            <a:ext uri="{FF2B5EF4-FFF2-40B4-BE49-F238E27FC236}">
              <a16:creationId xmlns:a16="http://schemas.microsoft.com/office/drawing/2014/main" id="{00000000-0008-0000-26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170520" y="273462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98777</xdr:colOff>
      <xdr:row>49</xdr:row>
      <xdr:rowOff>0</xdr:rowOff>
    </xdr:from>
    <xdr:to>
      <xdr:col>4</xdr:col>
      <xdr:colOff>671177</xdr:colOff>
      <xdr:row>52</xdr:row>
      <xdr:rowOff>97</xdr:rowOff>
    </xdr:to>
    <xdr:pic>
      <xdr:nvPicPr>
        <xdr:cNvPr id="121" name="7 Imagen" descr="PVEM.wmf">
          <a:extLst>
            <a:ext uri="{FF2B5EF4-FFF2-40B4-BE49-F238E27FC236}">
              <a16:creationId xmlns:a16="http://schemas.microsoft.com/office/drawing/2014/main" id="{00000000-0008-0000-26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721997" y="12481838"/>
          <a:ext cx="572400" cy="573640"/>
        </a:xfrm>
        <a:prstGeom prst="rect">
          <a:avLst/>
        </a:prstGeom>
      </xdr:spPr>
    </xdr:pic>
    <xdr:clientData/>
  </xdr:twoCellAnchor>
  <xdr:twoCellAnchor editAs="oneCell">
    <xdr:from>
      <xdr:col>5</xdr:col>
      <xdr:colOff>122140</xdr:colOff>
      <xdr:row>49</xdr:row>
      <xdr:rowOff>0</xdr:rowOff>
    </xdr:from>
    <xdr:to>
      <xdr:col>5</xdr:col>
      <xdr:colOff>694540</xdr:colOff>
      <xdr:row>52</xdr:row>
      <xdr:rowOff>97</xdr:rowOff>
    </xdr:to>
    <xdr:pic>
      <xdr:nvPicPr>
        <xdr:cNvPr id="122" name="9 Imagen" descr="PNA.wmf">
          <a:extLst>
            <a:ext uri="{FF2B5EF4-FFF2-40B4-BE49-F238E27FC236}">
              <a16:creationId xmlns:a16="http://schemas.microsoft.com/office/drawing/2014/main" id="{00000000-0008-0000-26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299912" y="12468943"/>
          <a:ext cx="572400" cy="573640"/>
        </a:xfrm>
        <a:prstGeom prst="rect">
          <a:avLst/>
        </a:prstGeom>
      </xdr:spPr>
    </xdr:pic>
    <xdr:clientData/>
  </xdr:twoCellAnchor>
  <xdr:twoCellAnchor editAs="oneCell">
    <xdr:from>
      <xdr:col>3</xdr:col>
      <xdr:colOff>114046</xdr:colOff>
      <xdr:row>49</xdr:row>
      <xdr:rowOff>0</xdr:rowOff>
    </xdr:from>
    <xdr:to>
      <xdr:col>3</xdr:col>
      <xdr:colOff>686446</xdr:colOff>
      <xdr:row>52</xdr:row>
      <xdr:rowOff>97</xdr:rowOff>
    </xdr:to>
    <xdr:pic>
      <xdr:nvPicPr>
        <xdr:cNvPr id="123" name="11 Imagen" descr="PT.wmf">
          <a:extLst>
            <a:ext uri="{FF2B5EF4-FFF2-40B4-BE49-F238E27FC236}">
              <a16:creationId xmlns:a16="http://schemas.microsoft.com/office/drawing/2014/main" id="{00000000-0008-0000-26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514541" y="12480439"/>
          <a:ext cx="572400" cy="573640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49</xdr:row>
      <xdr:rowOff>0</xdr:rowOff>
    </xdr:from>
    <xdr:to>
      <xdr:col>2</xdr:col>
      <xdr:colOff>1217363</xdr:colOff>
      <xdr:row>52</xdr:row>
      <xdr:rowOff>97</xdr:rowOff>
    </xdr:to>
    <xdr:pic>
      <xdr:nvPicPr>
        <xdr:cNvPr id="124" name="13 Imagen" descr="PRI.wmf">
          <a:extLst>
            <a:ext uri="{FF2B5EF4-FFF2-40B4-BE49-F238E27FC236}">
              <a16:creationId xmlns:a16="http://schemas.microsoft.com/office/drawing/2014/main" id="{00000000-0008-0000-26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85505" y="26924028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6</xdr:col>
      <xdr:colOff>117680</xdr:colOff>
      <xdr:row>49</xdr:row>
      <xdr:rowOff>0</xdr:rowOff>
    </xdr:from>
    <xdr:to>
      <xdr:col>6</xdr:col>
      <xdr:colOff>690080</xdr:colOff>
      <xdr:row>52</xdr:row>
      <xdr:rowOff>97</xdr:rowOff>
    </xdr:to>
    <xdr:pic>
      <xdr:nvPicPr>
        <xdr:cNvPr id="125" name="124 Imagen" descr="PD.wmf">
          <a:extLst>
            <a:ext uri="{FF2B5EF4-FFF2-40B4-BE49-F238E27FC236}">
              <a16:creationId xmlns:a16="http://schemas.microsoft.com/office/drawing/2014/main" id="{00000000-0008-0000-26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072727" y="12475285"/>
          <a:ext cx="572400" cy="573640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49</xdr:row>
      <xdr:rowOff>0</xdr:rowOff>
    </xdr:from>
    <xdr:to>
      <xdr:col>1</xdr:col>
      <xdr:colOff>843217</xdr:colOff>
      <xdr:row>52</xdr:row>
      <xdr:rowOff>97</xdr:rowOff>
    </xdr:to>
    <xdr:pic>
      <xdr:nvPicPr>
        <xdr:cNvPr id="126" name="125 Imagen" descr="PAN.wmf">
          <a:extLst>
            <a:ext uri="{FF2B5EF4-FFF2-40B4-BE49-F238E27FC236}">
              <a16:creationId xmlns:a16="http://schemas.microsoft.com/office/drawing/2014/main" id="{00000000-0008-0000-2600-00007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3437" y="2690323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3</xdr:col>
      <xdr:colOff>575118</xdr:colOff>
      <xdr:row>52</xdr:row>
      <xdr:rowOff>97</xdr:rowOff>
    </xdr:to>
    <xdr:pic>
      <xdr:nvPicPr>
        <xdr:cNvPr id="127" name="14 Imagen" descr="PRD.wmf">
          <a:extLst>
            <a:ext uri="{FF2B5EF4-FFF2-40B4-BE49-F238E27FC236}">
              <a16:creationId xmlns:a16="http://schemas.microsoft.com/office/drawing/2014/main" id="{00000000-0008-0000-26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76910" y="26915593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49</xdr:row>
      <xdr:rowOff>0</xdr:rowOff>
    </xdr:from>
    <xdr:to>
      <xdr:col>1</xdr:col>
      <xdr:colOff>909638</xdr:colOff>
      <xdr:row>51</xdr:row>
      <xdr:rowOff>160193</xdr:rowOff>
    </xdr:to>
    <xdr:sp macro="" textlink="">
      <xdr:nvSpPr>
        <xdr:cNvPr id="128" name="AutoShape 2">
          <a:extLst>
            <a:ext uri="{FF2B5EF4-FFF2-40B4-BE49-F238E27FC236}">
              <a16:creationId xmlns:a16="http://schemas.microsoft.com/office/drawing/2014/main" id="{00000000-0008-0000-2600-000080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26793825"/>
          <a:ext cx="681038" cy="547688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228600</xdr:colOff>
      <xdr:row>49</xdr:row>
      <xdr:rowOff>0</xdr:rowOff>
    </xdr:from>
    <xdr:to>
      <xdr:col>1</xdr:col>
      <xdr:colOff>909638</xdr:colOff>
      <xdr:row>51</xdr:row>
      <xdr:rowOff>150668</xdr:rowOff>
    </xdr:to>
    <xdr:sp macro="" textlink="">
      <xdr:nvSpPr>
        <xdr:cNvPr id="129" name="AutoShape 2">
          <a:extLst>
            <a:ext uri="{FF2B5EF4-FFF2-40B4-BE49-F238E27FC236}">
              <a16:creationId xmlns:a16="http://schemas.microsoft.com/office/drawing/2014/main" id="{00000000-0008-0000-2600-000081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26793825"/>
          <a:ext cx="681038" cy="538163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966978</xdr:colOff>
      <xdr:row>3</xdr:row>
      <xdr:rowOff>107591</xdr:rowOff>
    </xdr:to>
    <xdr:pic>
      <xdr:nvPicPr>
        <xdr:cNvPr id="77" name="76 Imagen" descr="LOGO IEPC.wmf">
          <a:extLst>
            <a:ext uri="{FF2B5EF4-FFF2-40B4-BE49-F238E27FC236}">
              <a16:creationId xmlns:a16="http://schemas.microsoft.com/office/drawing/2014/main" id="{00000000-0008-0000-26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1768336" cy="65105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49</xdr:row>
      <xdr:rowOff>0</xdr:rowOff>
    </xdr:from>
    <xdr:to>
      <xdr:col>2</xdr:col>
      <xdr:colOff>1079</xdr:colOff>
      <xdr:row>52</xdr:row>
      <xdr:rowOff>102062</xdr:rowOff>
    </xdr:to>
    <xdr:sp macro="" textlink="">
      <xdr:nvSpPr>
        <xdr:cNvPr id="39937" name="AutoShape 1">
          <a:extLst>
            <a:ext uri="{FF2B5EF4-FFF2-40B4-BE49-F238E27FC236}">
              <a16:creationId xmlns:a16="http://schemas.microsoft.com/office/drawing/2014/main" id="{00000000-0008-0000-2600-0000019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22777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200908</xdr:colOff>
      <xdr:row>3</xdr:row>
      <xdr:rowOff>83743</xdr:rowOff>
    </xdr:from>
    <xdr:to>
      <xdr:col>8</xdr:col>
      <xdr:colOff>834997</xdr:colOff>
      <xdr:row>6</xdr:row>
      <xdr:rowOff>119858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90272" y="798118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7</xdr:col>
      <xdr:colOff>215922</xdr:colOff>
      <xdr:row>4</xdr:row>
      <xdr:rowOff>144791</xdr:rowOff>
    </xdr:from>
    <xdr:to>
      <xdr:col>7</xdr:col>
      <xdr:colOff>849769</xdr:colOff>
      <xdr:row>5</xdr:row>
      <xdr:rowOff>94516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63489" y="103350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223085</xdr:colOff>
      <xdr:row>3</xdr:row>
      <xdr:rowOff>53710</xdr:rowOff>
    </xdr:from>
    <xdr:to>
      <xdr:col>6</xdr:col>
      <xdr:colOff>799109</xdr:colOff>
      <xdr:row>6</xdr:row>
      <xdr:rowOff>132577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28856" y="768085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233979</xdr:colOff>
      <xdr:row>3</xdr:row>
      <xdr:rowOff>71189</xdr:rowOff>
    </xdr:from>
    <xdr:to>
      <xdr:col>9</xdr:col>
      <xdr:colOff>799179</xdr:colOff>
      <xdr:row>6</xdr:row>
      <xdr:rowOff>136057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65140" y="785564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233932</xdr:colOff>
      <xdr:row>3</xdr:row>
      <xdr:rowOff>66675</xdr:rowOff>
    </xdr:from>
    <xdr:to>
      <xdr:col>11</xdr:col>
      <xdr:colOff>132382</xdr:colOff>
      <xdr:row>6</xdr:row>
      <xdr:rowOff>131543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06890" y="78105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256334</xdr:colOff>
      <xdr:row>3</xdr:row>
      <xdr:rowOff>22807</xdr:rowOff>
    </xdr:from>
    <xdr:to>
      <xdr:col>4</xdr:col>
      <xdr:colOff>774293</xdr:colOff>
      <xdr:row>7</xdr:row>
      <xdr:rowOff>14164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78511" y="737182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251259</xdr:colOff>
      <xdr:row>3</xdr:row>
      <xdr:rowOff>17290</xdr:rowOff>
    </xdr:from>
    <xdr:to>
      <xdr:col>5</xdr:col>
      <xdr:colOff>784659</xdr:colOff>
      <xdr:row>7</xdr:row>
      <xdr:rowOff>12202</xdr:rowOff>
    </xdr:to>
    <xdr:pic>
      <xdr:nvPicPr>
        <xdr:cNvPr id="9" name="8 Imagen" descr="COALICION.wmf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915232" y="731665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93</xdr:row>
      <xdr:rowOff>0</xdr:rowOff>
    </xdr:from>
    <xdr:to>
      <xdr:col>7</xdr:col>
      <xdr:colOff>693954</xdr:colOff>
      <xdr:row>93</xdr:row>
      <xdr:rowOff>2112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137727</xdr:colOff>
      <xdr:row>2</xdr:row>
      <xdr:rowOff>228588</xdr:rowOff>
    </xdr:from>
    <xdr:to>
      <xdr:col>0</xdr:col>
      <xdr:colOff>635858</xdr:colOff>
      <xdr:row>7</xdr:row>
      <xdr:rowOff>24166</xdr:rowOff>
    </xdr:to>
    <xdr:pic>
      <xdr:nvPicPr>
        <xdr:cNvPr id="33" name="32 Imagen" descr="04.- Cuencamé.wmf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727" y="704838"/>
          <a:ext cx="498131" cy="676769"/>
        </a:xfrm>
        <a:prstGeom prst="rect">
          <a:avLst/>
        </a:prstGeom>
      </xdr:spPr>
    </xdr:pic>
    <xdr:clientData/>
  </xdr:twoCellAnchor>
  <xdr:twoCellAnchor editAs="oneCell">
    <xdr:from>
      <xdr:col>8</xdr:col>
      <xdr:colOff>200908</xdr:colOff>
      <xdr:row>93</xdr:row>
      <xdr:rowOff>0</xdr:rowOff>
    </xdr:from>
    <xdr:to>
      <xdr:col>8</xdr:col>
      <xdr:colOff>834997</xdr:colOff>
      <xdr:row>95</xdr:row>
      <xdr:rowOff>140890</xdr:rowOff>
    </xdr:to>
    <xdr:pic>
      <xdr:nvPicPr>
        <xdr:cNvPr id="34" name="4 Imagen" descr="ES.wmf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90272" y="798118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7</xdr:col>
      <xdr:colOff>215922</xdr:colOff>
      <xdr:row>93</xdr:row>
      <xdr:rowOff>0</xdr:rowOff>
    </xdr:from>
    <xdr:to>
      <xdr:col>7</xdr:col>
      <xdr:colOff>849769</xdr:colOff>
      <xdr:row>93</xdr:row>
      <xdr:rowOff>111650</xdr:rowOff>
    </xdr:to>
    <xdr:pic>
      <xdr:nvPicPr>
        <xdr:cNvPr id="35" name="6 Imagen" descr="MORENA.wmf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63489" y="1033508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223085</xdr:colOff>
      <xdr:row>93</xdr:row>
      <xdr:rowOff>0</xdr:rowOff>
    </xdr:from>
    <xdr:to>
      <xdr:col>6</xdr:col>
      <xdr:colOff>799109</xdr:colOff>
      <xdr:row>95</xdr:row>
      <xdr:rowOff>183642</xdr:rowOff>
    </xdr:to>
    <xdr:pic>
      <xdr:nvPicPr>
        <xdr:cNvPr id="36" name="11 Imagen" descr="PT.wmf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28856" y="768085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242483</xdr:colOff>
      <xdr:row>93</xdr:row>
      <xdr:rowOff>0</xdr:rowOff>
    </xdr:from>
    <xdr:to>
      <xdr:col>9</xdr:col>
      <xdr:colOff>807683</xdr:colOff>
      <xdr:row>95</xdr:row>
      <xdr:rowOff>181308</xdr:rowOff>
    </xdr:to>
    <xdr:pic>
      <xdr:nvPicPr>
        <xdr:cNvPr id="37" name="36 Imagen" descr="NOREG.wmf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73644" y="16688911"/>
          <a:ext cx="565200" cy="5652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233932</xdr:colOff>
      <xdr:row>93</xdr:row>
      <xdr:rowOff>0</xdr:rowOff>
    </xdr:from>
    <xdr:to>
      <xdr:col>11</xdr:col>
      <xdr:colOff>132382</xdr:colOff>
      <xdr:row>95</xdr:row>
      <xdr:rowOff>181308</xdr:rowOff>
    </xdr:to>
    <xdr:pic>
      <xdr:nvPicPr>
        <xdr:cNvPr id="38" name="37 Imagen" descr="NULOS.wmf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06890" y="16675893"/>
          <a:ext cx="565200" cy="565200"/>
        </a:xfrm>
        <a:prstGeom prst="rect">
          <a:avLst/>
        </a:prstGeom>
      </xdr:spPr>
    </xdr:pic>
    <xdr:clientData/>
  </xdr:twoCellAnchor>
  <xdr:twoCellAnchor editAs="oneCell">
    <xdr:from>
      <xdr:col>4</xdr:col>
      <xdr:colOff>256334</xdr:colOff>
      <xdr:row>93</xdr:row>
      <xdr:rowOff>0</xdr:rowOff>
    </xdr:from>
    <xdr:to>
      <xdr:col>4</xdr:col>
      <xdr:colOff>774293</xdr:colOff>
      <xdr:row>96</xdr:row>
      <xdr:rowOff>59450</xdr:rowOff>
    </xdr:to>
    <xdr:pic>
      <xdr:nvPicPr>
        <xdr:cNvPr id="39" name="38 Imagen" descr="C_COMUN PAN.wmf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78511" y="737182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251259</xdr:colOff>
      <xdr:row>93</xdr:row>
      <xdr:rowOff>0</xdr:rowOff>
    </xdr:from>
    <xdr:to>
      <xdr:col>5</xdr:col>
      <xdr:colOff>784659</xdr:colOff>
      <xdr:row>96</xdr:row>
      <xdr:rowOff>61587</xdr:rowOff>
    </xdr:to>
    <xdr:pic>
      <xdr:nvPicPr>
        <xdr:cNvPr id="40" name="39 Imagen" descr="COALICION.wmf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915232" y="731665"/>
          <a:ext cx="533400" cy="645504"/>
        </a:xfrm>
        <a:prstGeom prst="rect">
          <a:avLst/>
        </a:prstGeom>
      </xdr:spPr>
    </xdr:pic>
    <xdr:clientData/>
  </xdr:twoCellAnchor>
  <xdr:twoCellAnchor editAs="oneCell">
    <xdr:from>
      <xdr:col>9</xdr:col>
      <xdr:colOff>200908</xdr:colOff>
      <xdr:row>93</xdr:row>
      <xdr:rowOff>0</xdr:rowOff>
    </xdr:from>
    <xdr:to>
      <xdr:col>9</xdr:col>
      <xdr:colOff>834997</xdr:colOff>
      <xdr:row>95</xdr:row>
      <xdr:rowOff>140891</xdr:rowOff>
    </xdr:to>
    <xdr:pic>
      <xdr:nvPicPr>
        <xdr:cNvPr id="41" name="4 Imagen" descr="ES.wmf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032069" y="18274792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203165</xdr:colOff>
      <xdr:row>93</xdr:row>
      <xdr:rowOff>0</xdr:rowOff>
    </xdr:from>
    <xdr:to>
      <xdr:col>8</xdr:col>
      <xdr:colOff>837012</xdr:colOff>
      <xdr:row>93</xdr:row>
      <xdr:rowOff>111650</xdr:rowOff>
    </xdr:to>
    <xdr:pic>
      <xdr:nvPicPr>
        <xdr:cNvPr id="42" name="6 Imagen" descr="MORENA.wmf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92529" y="18510183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233872</xdr:colOff>
      <xdr:row>93</xdr:row>
      <xdr:rowOff>0</xdr:rowOff>
    </xdr:from>
    <xdr:to>
      <xdr:col>11</xdr:col>
      <xdr:colOff>132322</xdr:colOff>
      <xdr:row>95</xdr:row>
      <xdr:rowOff>181309</xdr:rowOff>
    </xdr:to>
    <xdr:pic>
      <xdr:nvPicPr>
        <xdr:cNvPr id="45" name="44 Imagen" descr="NOREG.wmf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106830" y="18255094"/>
          <a:ext cx="565200" cy="565200"/>
        </a:xfrm>
        <a:prstGeom prst="rect">
          <a:avLst/>
        </a:prstGeom>
      </xdr:spPr>
    </xdr:pic>
    <xdr:clientData/>
  </xdr:twoCellAnchor>
  <xdr:twoCellAnchor editAs="oneCell">
    <xdr:from>
      <xdr:col>11</xdr:col>
      <xdr:colOff>72241</xdr:colOff>
      <xdr:row>93</xdr:row>
      <xdr:rowOff>0</xdr:rowOff>
    </xdr:from>
    <xdr:to>
      <xdr:col>11</xdr:col>
      <xdr:colOff>637441</xdr:colOff>
      <xdr:row>95</xdr:row>
      <xdr:rowOff>181309</xdr:rowOff>
    </xdr:to>
    <xdr:pic>
      <xdr:nvPicPr>
        <xdr:cNvPr id="46" name="45 Imagen" descr="NULOS.wmf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729027" y="18011038"/>
          <a:ext cx="565200" cy="566617"/>
        </a:xfrm>
        <a:prstGeom prst="rect">
          <a:avLst/>
        </a:prstGeom>
      </xdr:spPr>
    </xdr:pic>
    <xdr:clientData/>
  </xdr:twoCellAnchor>
  <xdr:twoCellAnchor editAs="oneCell">
    <xdr:from>
      <xdr:col>5</xdr:col>
      <xdr:colOff>234728</xdr:colOff>
      <xdr:row>93</xdr:row>
      <xdr:rowOff>0</xdr:rowOff>
    </xdr:from>
    <xdr:to>
      <xdr:col>5</xdr:col>
      <xdr:colOff>809846</xdr:colOff>
      <xdr:row>95</xdr:row>
      <xdr:rowOff>179341</xdr:rowOff>
    </xdr:to>
    <xdr:pic>
      <xdr:nvPicPr>
        <xdr:cNvPr id="47" name="7 Imagen" descr="PVEM.wmf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56905" y="18253143"/>
          <a:ext cx="575118" cy="563232"/>
        </a:xfrm>
        <a:prstGeom prst="rect">
          <a:avLst/>
        </a:prstGeom>
      </xdr:spPr>
    </xdr:pic>
    <xdr:clientData/>
  </xdr:twoCellAnchor>
  <xdr:twoCellAnchor editAs="oneCell">
    <xdr:from>
      <xdr:col>6</xdr:col>
      <xdr:colOff>228791</xdr:colOff>
      <xdr:row>93</xdr:row>
      <xdr:rowOff>0</xdr:rowOff>
    </xdr:from>
    <xdr:to>
      <xdr:col>6</xdr:col>
      <xdr:colOff>803909</xdr:colOff>
      <xdr:row>95</xdr:row>
      <xdr:rowOff>169816</xdr:rowOff>
    </xdr:to>
    <xdr:pic>
      <xdr:nvPicPr>
        <xdr:cNvPr id="48" name="9 Imagen" descr="PNA.wmf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34562" y="18266769"/>
          <a:ext cx="575118" cy="553707"/>
        </a:xfrm>
        <a:prstGeom prst="rect">
          <a:avLst/>
        </a:prstGeom>
      </xdr:spPr>
    </xdr:pic>
    <xdr:clientData/>
  </xdr:twoCellAnchor>
  <xdr:twoCellAnchor editAs="oneCell">
    <xdr:from>
      <xdr:col>4</xdr:col>
      <xdr:colOff>227976</xdr:colOff>
      <xdr:row>93</xdr:row>
      <xdr:rowOff>0</xdr:rowOff>
    </xdr:from>
    <xdr:to>
      <xdr:col>4</xdr:col>
      <xdr:colOff>803094</xdr:colOff>
      <xdr:row>95</xdr:row>
      <xdr:rowOff>169816</xdr:rowOff>
    </xdr:to>
    <xdr:pic>
      <xdr:nvPicPr>
        <xdr:cNvPr id="49" name="11 Imagen" descr="PT.wmf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891949" y="18247758"/>
          <a:ext cx="575118" cy="553707"/>
        </a:xfrm>
        <a:prstGeom prst="rect">
          <a:avLst/>
        </a:prstGeom>
      </xdr:spPr>
    </xdr:pic>
    <xdr:clientData/>
  </xdr:twoCellAnchor>
  <xdr:twoCellAnchor editAs="oneCell">
    <xdr:from>
      <xdr:col>2</xdr:col>
      <xdr:colOff>625408</xdr:colOff>
      <xdr:row>93</xdr:row>
      <xdr:rowOff>0</xdr:rowOff>
    </xdr:from>
    <xdr:to>
      <xdr:col>2</xdr:col>
      <xdr:colOff>1200354</xdr:colOff>
      <xdr:row>95</xdr:row>
      <xdr:rowOff>169816</xdr:rowOff>
    </xdr:to>
    <xdr:pic>
      <xdr:nvPicPr>
        <xdr:cNvPr id="50" name="13 Imagen" descr="PRI.wmf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66625" y="18263081"/>
          <a:ext cx="574946" cy="553707"/>
        </a:xfrm>
        <a:prstGeom prst="rect">
          <a:avLst/>
        </a:prstGeom>
      </xdr:spPr>
    </xdr:pic>
    <xdr:clientData/>
  </xdr:twoCellAnchor>
  <xdr:twoCellAnchor editAs="oneCell">
    <xdr:from>
      <xdr:col>7</xdr:col>
      <xdr:colOff>228240</xdr:colOff>
      <xdr:row>93</xdr:row>
      <xdr:rowOff>0</xdr:rowOff>
    </xdr:from>
    <xdr:to>
      <xdr:col>7</xdr:col>
      <xdr:colOff>804240</xdr:colOff>
      <xdr:row>95</xdr:row>
      <xdr:rowOff>174579</xdr:rowOff>
    </xdr:to>
    <xdr:pic>
      <xdr:nvPicPr>
        <xdr:cNvPr id="51" name="50 Imagen" descr="PD.wmf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975807" y="18258358"/>
          <a:ext cx="576000" cy="558470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93</xdr:row>
      <xdr:rowOff>0</xdr:rowOff>
    </xdr:from>
    <xdr:to>
      <xdr:col>1</xdr:col>
      <xdr:colOff>843217</xdr:colOff>
      <xdr:row>95</xdr:row>
      <xdr:rowOff>188866</xdr:rowOff>
    </xdr:to>
    <xdr:pic>
      <xdr:nvPicPr>
        <xdr:cNvPr id="52" name="51 Imagen" descr="PAN.wmf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267" y="18250791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3</xdr:col>
      <xdr:colOff>193626</xdr:colOff>
      <xdr:row>93</xdr:row>
      <xdr:rowOff>0</xdr:rowOff>
    </xdr:from>
    <xdr:to>
      <xdr:col>3</xdr:col>
      <xdr:colOff>768744</xdr:colOff>
      <xdr:row>95</xdr:row>
      <xdr:rowOff>179341</xdr:rowOff>
    </xdr:to>
    <xdr:pic>
      <xdr:nvPicPr>
        <xdr:cNvPr id="53" name="14 Imagen" descr="PRD.wmf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888816" y="18263152"/>
          <a:ext cx="575118" cy="563232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93</xdr:row>
      <xdr:rowOff>0</xdr:rowOff>
    </xdr:from>
    <xdr:to>
      <xdr:col>2</xdr:col>
      <xdr:colOff>2041</xdr:colOff>
      <xdr:row>96</xdr:row>
      <xdr:rowOff>66675</xdr:rowOff>
    </xdr:to>
    <xdr:sp macro="" textlink="">
      <xdr:nvSpPr>
        <xdr:cNvPr id="4097" name="AutoShape 1">
          <a:extLst>
            <a:ext uri="{FF2B5EF4-FFF2-40B4-BE49-F238E27FC236}">
              <a16:creationId xmlns:a16="http://schemas.microsoft.com/office/drawing/2014/main" id="{00000000-0008-0000-0300-0000011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8268950"/>
          <a:ext cx="514350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152650</xdr:colOff>
      <xdr:row>3</xdr:row>
      <xdr:rowOff>86510</xdr:rowOff>
    </xdr:from>
    <xdr:to>
      <xdr:col>9</xdr:col>
      <xdr:colOff>786739</xdr:colOff>
      <xdr:row>6</xdr:row>
      <xdr:rowOff>122625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440934" y="805112"/>
          <a:ext cx="634089" cy="527977"/>
        </a:xfrm>
        <a:prstGeom prst="rect">
          <a:avLst/>
        </a:prstGeom>
      </xdr:spPr>
    </xdr:pic>
    <xdr:clientData/>
  </xdr:twoCellAnchor>
  <xdr:twoCellAnchor editAs="oneCell">
    <xdr:from>
      <xdr:col>8</xdr:col>
      <xdr:colOff>153622</xdr:colOff>
      <xdr:row>4</xdr:row>
      <xdr:rowOff>127782</xdr:rowOff>
    </xdr:from>
    <xdr:to>
      <xdr:col>8</xdr:col>
      <xdr:colOff>787469</xdr:colOff>
      <xdr:row>5</xdr:row>
      <xdr:rowOff>77507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09133" y="1023921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180562</xdr:colOff>
      <xdr:row>3</xdr:row>
      <xdr:rowOff>62214</xdr:rowOff>
    </xdr:from>
    <xdr:to>
      <xdr:col>6</xdr:col>
      <xdr:colOff>756586</xdr:colOff>
      <xdr:row>6</xdr:row>
      <xdr:rowOff>141081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576600" y="776589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10</xdr:col>
      <xdr:colOff>165943</xdr:colOff>
      <xdr:row>3</xdr:row>
      <xdr:rowOff>71189</xdr:rowOff>
    </xdr:from>
    <xdr:to>
      <xdr:col>10</xdr:col>
      <xdr:colOff>731143</xdr:colOff>
      <xdr:row>6</xdr:row>
      <xdr:rowOff>136057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95781" y="785564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11</xdr:col>
      <xdr:colOff>174401</xdr:colOff>
      <xdr:row>3</xdr:row>
      <xdr:rowOff>66675</xdr:rowOff>
    </xdr:from>
    <xdr:to>
      <xdr:col>12</xdr:col>
      <xdr:colOff>72851</xdr:colOff>
      <xdr:row>6</xdr:row>
      <xdr:rowOff>131543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237689" y="781050"/>
          <a:ext cx="565200" cy="555406"/>
        </a:xfrm>
        <a:prstGeom prst="rect">
          <a:avLst/>
        </a:prstGeom>
      </xdr:spPr>
    </xdr:pic>
    <xdr:clientData/>
  </xdr:twoCellAnchor>
  <xdr:twoCellAnchor editAs="oneCell">
    <xdr:from>
      <xdr:col>4</xdr:col>
      <xdr:colOff>205307</xdr:colOff>
      <xdr:row>3</xdr:row>
      <xdr:rowOff>18554</xdr:rowOff>
    </xdr:from>
    <xdr:to>
      <xdr:col>4</xdr:col>
      <xdr:colOff>723266</xdr:colOff>
      <xdr:row>7</xdr:row>
      <xdr:rowOff>9911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34445" y="732929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5</xdr:col>
      <xdr:colOff>200233</xdr:colOff>
      <xdr:row>3</xdr:row>
      <xdr:rowOff>17290</xdr:rowOff>
    </xdr:from>
    <xdr:to>
      <xdr:col>5</xdr:col>
      <xdr:colOff>733633</xdr:colOff>
      <xdr:row>7</xdr:row>
      <xdr:rowOff>12202</xdr:rowOff>
    </xdr:to>
    <xdr:pic>
      <xdr:nvPicPr>
        <xdr:cNvPr id="9" name="8 Imagen" descr="COALICION.wmf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662821" y="731665"/>
          <a:ext cx="533400" cy="647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336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637</xdr:row>
      <xdr:rowOff>309562</xdr:rowOff>
    </xdr:from>
    <xdr:to>
      <xdr:col>8</xdr:col>
      <xdr:colOff>693954</xdr:colOff>
      <xdr:row>638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64358</xdr:colOff>
      <xdr:row>2</xdr:row>
      <xdr:rowOff>236836</xdr:rowOff>
    </xdr:from>
    <xdr:to>
      <xdr:col>0</xdr:col>
      <xdr:colOff>714375</xdr:colOff>
      <xdr:row>7</xdr:row>
      <xdr:rowOff>23077</xdr:rowOff>
    </xdr:to>
    <xdr:pic>
      <xdr:nvPicPr>
        <xdr:cNvPr id="33" name="32 Imagen" descr="07.- Gómez Palacio.wmf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358" y="713086"/>
          <a:ext cx="650017" cy="676957"/>
        </a:xfrm>
        <a:prstGeom prst="rect">
          <a:avLst/>
        </a:prstGeom>
      </xdr:spPr>
    </xdr:pic>
    <xdr:clientData/>
  </xdr:twoCellAnchor>
  <xdr:twoCellAnchor editAs="oneCell">
    <xdr:from>
      <xdr:col>7</xdr:col>
      <xdr:colOff>59180</xdr:colOff>
      <xdr:row>3</xdr:row>
      <xdr:rowOff>49319</xdr:rowOff>
    </xdr:from>
    <xdr:to>
      <xdr:col>7</xdr:col>
      <xdr:colOff>862999</xdr:colOff>
      <xdr:row>6</xdr:row>
      <xdr:rowOff>137502</xdr:rowOff>
    </xdr:to>
    <xdr:pic>
      <xdr:nvPicPr>
        <xdr:cNvPr id="34" name="33 Imagen" descr="MC.wmf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481917" y="767921"/>
          <a:ext cx="822869" cy="580045"/>
        </a:xfrm>
        <a:prstGeom prst="rect">
          <a:avLst/>
        </a:prstGeom>
      </xdr:spPr>
    </xdr:pic>
    <xdr:clientData/>
  </xdr:twoCellAnchor>
  <xdr:twoCellAnchor editAs="oneCell">
    <xdr:from>
      <xdr:col>9</xdr:col>
      <xdr:colOff>148397</xdr:colOff>
      <xdr:row>636</xdr:row>
      <xdr:rowOff>0</xdr:rowOff>
    </xdr:from>
    <xdr:to>
      <xdr:col>9</xdr:col>
      <xdr:colOff>782486</xdr:colOff>
      <xdr:row>638</xdr:row>
      <xdr:rowOff>141960</xdr:rowOff>
    </xdr:to>
    <xdr:pic>
      <xdr:nvPicPr>
        <xdr:cNvPr id="35" name="4 Imagen" descr="ES.wmf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439525" y="104161125"/>
          <a:ext cx="634089" cy="529995"/>
        </a:xfrm>
        <a:prstGeom prst="rect">
          <a:avLst/>
        </a:prstGeom>
      </xdr:spPr>
    </xdr:pic>
    <xdr:clientData/>
  </xdr:twoCellAnchor>
  <xdr:twoCellAnchor editAs="oneCell">
    <xdr:from>
      <xdr:col>8</xdr:col>
      <xdr:colOff>149369</xdr:colOff>
      <xdr:row>636</xdr:row>
      <xdr:rowOff>0</xdr:rowOff>
    </xdr:from>
    <xdr:to>
      <xdr:col>8</xdr:col>
      <xdr:colOff>783216</xdr:colOff>
      <xdr:row>636</xdr:row>
      <xdr:rowOff>111650</xdr:rowOff>
    </xdr:to>
    <xdr:pic>
      <xdr:nvPicPr>
        <xdr:cNvPr id="36" name="6 Imagen" descr="MORENA.wmf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505006" y="10437907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176309</xdr:colOff>
      <xdr:row>636</xdr:row>
      <xdr:rowOff>0</xdr:rowOff>
    </xdr:from>
    <xdr:to>
      <xdr:col>6</xdr:col>
      <xdr:colOff>752333</xdr:colOff>
      <xdr:row>638</xdr:row>
      <xdr:rowOff>184712</xdr:rowOff>
    </xdr:to>
    <xdr:pic>
      <xdr:nvPicPr>
        <xdr:cNvPr id="37" name="11 Imagen" descr="PT.wmf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660963" y="104136829"/>
          <a:ext cx="576024" cy="572747"/>
        </a:xfrm>
        <a:prstGeom prst="rect">
          <a:avLst/>
        </a:prstGeom>
      </xdr:spPr>
    </xdr:pic>
    <xdr:clientData/>
  </xdr:twoCellAnchor>
  <xdr:twoCellAnchor editAs="oneCell">
    <xdr:from>
      <xdr:col>10</xdr:col>
      <xdr:colOff>161690</xdr:colOff>
      <xdr:row>636</xdr:row>
      <xdr:rowOff>0</xdr:rowOff>
    </xdr:from>
    <xdr:to>
      <xdr:col>10</xdr:col>
      <xdr:colOff>726890</xdr:colOff>
      <xdr:row>638</xdr:row>
      <xdr:rowOff>170713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388309" y="104145804"/>
          <a:ext cx="565200" cy="558748"/>
        </a:xfrm>
        <a:prstGeom prst="rect">
          <a:avLst/>
        </a:prstGeom>
      </xdr:spPr>
    </xdr:pic>
    <xdr:clientData/>
  </xdr:twoCellAnchor>
  <xdr:twoCellAnchor editAs="oneCell">
    <xdr:from>
      <xdr:col>11</xdr:col>
      <xdr:colOff>170148</xdr:colOff>
      <xdr:row>636</xdr:row>
      <xdr:rowOff>0</xdr:rowOff>
    </xdr:from>
    <xdr:to>
      <xdr:col>12</xdr:col>
      <xdr:colOff>68598</xdr:colOff>
      <xdr:row>638</xdr:row>
      <xdr:rowOff>170713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32258" y="104141290"/>
          <a:ext cx="565200" cy="558748"/>
        </a:xfrm>
        <a:prstGeom prst="rect">
          <a:avLst/>
        </a:prstGeom>
      </xdr:spPr>
    </xdr:pic>
    <xdr:clientData/>
  </xdr:twoCellAnchor>
  <xdr:twoCellAnchor editAs="oneCell">
    <xdr:from>
      <xdr:col>4</xdr:col>
      <xdr:colOff>201054</xdr:colOff>
      <xdr:row>636</xdr:row>
      <xdr:rowOff>0</xdr:rowOff>
    </xdr:from>
    <xdr:to>
      <xdr:col>4</xdr:col>
      <xdr:colOff>719013</xdr:colOff>
      <xdr:row>639</xdr:row>
      <xdr:rowOff>68627</xdr:rowOff>
    </xdr:to>
    <xdr:pic>
      <xdr:nvPicPr>
        <xdr:cNvPr id="40" name="39 Imagen" descr="C_COMUN PAN.wmf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14726" y="104093169"/>
          <a:ext cx="517959" cy="647162"/>
        </a:xfrm>
        <a:prstGeom prst="rect">
          <a:avLst/>
        </a:prstGeom>
      </xdr:spPr>
    </xdr:pic>
    <xdr:clientData/>
  </xdr:twoCellAnchor>
  <xdr:twoCellAnchor editAs="oneCell">
    <xdr:from>
      <xdr:col>5</xdr:col>
      <xdr:colOff>195980</xdr:colOff>
      <xdr:row>636</xdr:row>
      <xdr:rowOff>0</xdr:rowOff>
    </xdr:from>
    <xdr:to>
      <xdr:col>5</xdr:col>
      <xdr:colOff>729380</xdr:colOff>
      <xdr:row>639</xdr:row>
      <xdr:rowOff>72182</xdr:rowOff>
    </xdr:to>
    <xdr:pic>
      <xdr:nvPicPr>
        <xdr:cNvPr id="41" name="40 Imagen" descr="COALICION.wmf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45143" y="104091905"/>
          <a:ext cx="533400" cy="650717"/>
        </a:xfrm>
        <a:prstGeom prst="rect">
          <a:avLst/>
        </a:prstGeom>
      </xdr:spPr>
    </xdr:pic>
    <xdr:clientData/>
  </xdr:twoCellAnchor>
  <xdr:twoCellAnchor editAs="oneCell">
    <xdr:from>
      <xdr:col>7</xdr:col>
      <xdr:colOff>54927</xdr:colOff>
      <xdr:row>636</xdr:row>
      <xdr:rowOff>0</xdr:rowOff>
    </xdr:from>
    <xdr:to>
      <xdr:col>8</xdr:col>
      <xdr:colOff>816</xdr:colOff>
      <xdr:row>639</xdr:row>
      <xdr:rowOff>3528</xdr:rowOff>
    </xdr:to>
    <xdr:pic>
      <xdr:nvPicPr>
        <xdr:cNvPr id="42" name="41 Imagen" descr="MC.wmf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475073" y="104123934"/>
          <a:ext cx="822869" cy="582063"/>
        </a:xfrm>
        <a:prstGeom prst="rect">
          <a:avLst/>
        </a:prstGeom>
      </xdr:spPr>
    </xdr:pic>
    <xdr:clientData/>
  </xdr:twoCellAnchor>
  <xdr:twoCellAnchor editAs="oneCell">
    <xdr:from>
      <xdr:col>10</xdr:col>
      <xdr:colOff>148397</xdr:colOff>
      <xdr:row>636</xdr:row>
      <xdr:rowOff>0</xdr:rowOff>
    </xdr:from>
    <xdr:to>
      <xdr:col>10</xdr:col>
      <xdr:colOff>782486</xdr:colOff>
      <xdr:row>638</xdr:row>
      <xdr:rowOff>141618</xdr:rowOff>
    </xdr:to>
    <xdr:pic>
      <xdr:nvPicPr>
        <xdr:cNvPr id="43" name="4 Imagen" descr="ES.wmf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375016" y="105913045"/>
          <a:ext cx="634089" cy="529994"/>
        </a:xfrm>
        <a:prstGeom prst="rect">
          <a:avLst/>
        </a:prstGeom>
      </xdr:spPr>
    </xdr:pic>
    <xdr:clientData/>
  </xdr:twoCellAnchor>
  <xdr:twoCellAnchor editAs="oneCell">
    <xdr:from>
      <xdr:col>9</xdr:col>
      <xdr:colOff>149369</xdr:colOff>
      <xdr:row>637</xdr:row>
      <xdr:rowOff>20789</xdr:rowOff>
    </xdr:from>
    <xdr:to>
      <xdr:col>9</xdr:col>
      <xdr:colOff>783216</xdr:colOff>
      <xdr:row>637</xdr:row>
      <xdr:rowOff>132439</xdr:rowOff>
    </xdr:to>
    <xdr:pic>
      <xdr:nvPicPr>
        <xdr:cNvPr id="44" name="6 Imagen" descr="MORENA.wmf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40497" y="10613099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161690</xdr:colOff>
      <xdr:row>636</xdr:row>
      <xdr:rowOff>0</xdr:rowOff>
    </xdr:from>
    <xdr:to>
      <xdr:col>12</xdr:col>
      <xdr:colOff>60140</xdr:colOff>
      <xdr:row>638</xdr:row>
      <xdr:rowOff>170371</xdr:rowOff>
    </xdr:to>
    <xdr:pic>
      <xdr:nvPicPr>
        <xdr:cNvPr id="45" name="44 Imagen" descr="NOREG.wmf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323800" y="105897724"/>
          <a:ext cx="565200" cy="558747"/>
        </a:xfrm>
        <a:prstGeom prst="rect">
          <a:avLst/>
        </a:prstGeom>
      </xdr:spPr>
    </xdr:pic>
    <xdr:clientData/>
  </xdr:twoCellAnchor>
  <xdr:twoCellAnchor editAs="oneCell">
    <xdr:from>
      <xdr:col>12</xdr:col>
      <xdr:colOff>82789</xdr:colOff>
      <xdr:row>636</xdr:row>
      <xdr:rowOff>0</xdr:rowOff>
    </xdr:from>
    <xdr:to>
      <xdr:col>12</xdr:col>
      <xdr:colOff>628939</xdr:colOff>
      <xdr:row>638</xdr:row>
      <xdr:rowOff>170371</xdr:rowOff>
    </xdr:to>
    <xdr:pic>
      <xdr:nvPicPr>
        <xdr:cNvPr id="46" name="45 Imagen" descr="NULOS.wmf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180390" y="105893210"/>
          <a:ext cx="546150" cy="558747"/>
        </a:xfrm>
        <a:prstGeom prst="rect">
          <a:avLst/>
        </a:prstGeom>
      </xdr:spPr>
    </xdr:pic>
    <xdr:clientData/>
  </xdr:twoCellAnchor>
  <xdr:twoCellAnchor editAs="oneCell">
    <xdr:from>
      <xdr:col>8</xdr:col>
      <xdr:colOff>54927</xdr:colOff>
      <xdr:row>636</xdr:row>
      <xdr:rowOff>0</xdr:rowOff>
    </xdr:from>
    <xdr:to>
      <xdr:col>9</xdr:col>
      <xdr:colOff>815</xdr:colOff>
      <xdr:row>639</xdr:row>
      <xdr:rowOff>3186</xdr:rowOff>
    </xdr:to>
    <xdr:pic>
      <xdr:nvPicPr>
        <xdr:cNvPr id="47" name="46 Imagen" descr="MC.wmf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10564" y="105875854"/>
          <a:ext cx="822869" cy="582062"/>
        </a:xfrm>
        <a:prstGeom prst="rect">
          <a:avLst/>
        </a:prstGeom>
      </xdr:spPr>
    </xdr:pic>
    <xdr:clientData/>
  </xdr:twoCellAnchor>
  <xdr:twoCellAnchor editAs="oneCell">
    <xdr:from>
      <xdr:col>5</xdr:col>
      <xdr:colOff>204961</xdr:colOff>
      <xdr:row>636</xdr:row>
      <xdr:rowOff>0</xdr:rowOff>
    </xdr:from>
    <xdr:to>
      <xdr:col>5</xdr:col>
      <xdr:colOff>780079</xdr:colOff>
      <xdr:row>638</xdr:row>
      <xdr:rowOff>189593</xdr:rowOff>
    </xdr:to>
    <xdr:pic>
      <xdr:nvPicPr>
        <xdr:cNvPr id="48" name="7 Imagen" descr="PVEM.wmf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754124" y="105880124"/>
          <a:ext cx="575118" cy="577969"/>
        </a:xfrm>
        <a:prstGeom prst="rect">
          <a:avLst/>
        </a:prstGeom>
      </xdr:spPr>
    </xdr:pic>
    <xdr:clientData/>
  </xdr:twoCellAnchor>
  <xdr:twoCellAnchor editAs="oneCell">
    <xdr:from>
      <xdr:col>6</xdr:col>
      <xdr:colOff>177763</xdr:colOff>
      <xdr:row>636</xdr:row>
      <xdr:rowOff>0</xdr:rowOff>
    </xdr:from>
    <xdr:to>
      <xdr:col>6</xdr:col>
      <xdr:colOff>752881</xdr:colOff>
      <xdr:row>638</xdr:row>
      <xdr:rowOff>189593</xdr:rowOff>
    </xdr:to>
    <xdr:pic>
      <xdr:nvPicPr>
        <xdr:cNvPr id="49" name="9 Imagen" descr="PNA.wmf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62417" y="105889498"/>
          <a:ext cx="575118" cy="577969"/>
        </a:xfrm>
        <a:prstGeom prst="rect">
          <a:avLst/>
        </a:prstGeom>
      </xdr:spPr>
    </xdr:pic>
    <xdr:clientData/>
  </xdr:twoCellAnchor>
  <xdr:twoCellAnchor editAs="oneCell">
    <xdr:from>
      <xdr:col>4</xdr:col>
      <xdr:colOff>185452</xdr:colOff>
      <xdr:row>636</xdr:row>
      <xdr:rowOff>0</xdr:rowOff>
    </xdr:from>
    <xdr:to>
      <xdr:col>4</xdr:col>
      <xdr:colOff>760570</xdr:colOff>
      <xdr:row>638</xdr:row>
      <xdr:rowOff>189593</xdr:rowOff>
    </xdr:to>
    <xdr:pic>
      <xdr:nvPicPr>
        <xdr:cNvPr id="50" name="11 Imagen" descr="PT.wmf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799124" y="105891749"/>
          <a:ext cx="575118" cy="577969"/>
        </a:xfrm>
        <a:prstGeom prst="rect">
          <a:avLst/>
        </a:prstGeom>
      </xdr:spPr>
    </xdr:pic>
    <xdr:clientData/>
  </xdr:twoCellAnchor>
  <xdr:twoCellAnchor editAs="oneCell">
    <xdr:from>
      <xdr:col>2</xdr:col>
      <xdr:colOff>638164</xdr:colOff>
      <xdr:row>636</xdr:row>
      <xdr:rowOff>0</xdr:rowOff>
    </xdr:from>
    <xdr:to>
      <xdr:col>2</xdr:col>
      <xdr:colOff>1213110</xdr:colOff>
      <xdr:row>638</xdr:row>
      <xdr:rowOff>189593</xdr:rowOff>
    </xdr:to>
    <xdr:pic>
      <xdr:nvPicPr>
        <xdr:cNvPr id="51" name="13 Imagen" descr="PRI.wmf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70877" y="105890063"/>
          <a:ext cx="574946" cy="577969"/>
        </a:xfrm>
        <a:prstGeom prst="rect">
          <a:avLst/>
        </a:prstGeom>
      </xdr:spPr>
    </xdr:pic>
    <xdr:clientData/>
  </xdr:twoCellAnchor>
  <xdr:twoCellAnchor editAs="oneCell">
    <xdr:from>
      <xdr:col>7</xdr:col>
      <xdr:colOff>189969</xdr:colOff>
      <xdr:row>636</xdr:row>
      <xdr:rowOff>0</xdr:rowOff>
    </xdr:from>
    <xdr:to>
      <xdr:col>7</xdr:col>
      <xdr:colOff>765969</xdr:colOff>
      <xdr:row>638</xdr:row>
      <xdr:rowOff>189593</xdr:rowOff>
    </xdr:to>
    <xdr:pic>
      <xdr:nvPicPr>
        <xdr:cNvPr id="52" name="51 Imagen" descr="PD.wmf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610115" y="105885340"/>
          <a:ext cx="576000" cy="577969"/>
        </a:xfrm>
        <a:prstGeom prst="rect">
          <a:avLst/>
        </a:prstGeom>
      </xdr:spPr>
    </xdr:pic>
    <xdr:clientData/>
  </xdr:twoCellAnchor>
  <xdr:twoCellAnchor editAs="oneCell">
    <xdr:from>
      <xdr:col>1</xdr:col>
      <xdr:colOff>263846</xdr:colOff>
      <xdr:row>636</xdr:row>
      <xdr:rowOff>0</xdr:rowOff>
    </xdr:from>
    <xdr:to>
      <xdr:col>1</xdr:col>
      <xdr:colOff>838964</xdr:colOff>
      <xdr:row>638</xdr:row>
      <xdr:rowOff>189593</xdr:rowOff>
    </xdr:to>
    <xdr:pic>
      <xdr:nvPicPr>
        <xdr:cNvPr id="53" name="52 Imagen" descr="PAN.wmf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54761" y="105869268"/>
          <a:ext cx="575118" cy="577969"/>
        </a:xfrm>
        <a:prstGeom prst="rect">
          <a:avLst/>
        </a:prstGeom>
      </xdr:spPr>
    </xdr:pic>
    <xdr:clientData/>
  </xdr:twoCellAnchor>
  <xdr:twoCellAnchor editAs="oneCell">
    <xdr:from>
      <xdr:col>3</xdr:col>
      <xdr:colOff>189373</xdr:colOff>
      <xdr:row>636</xdr:row>
      <xdr:rowOff>0</xdr:rowOff>
    </xdr:from>
    <xdr:to>
      <xdr:col>3</xdr:col>
      <xdr:colOff>764491</xdr:colOff>
      <xdr:row>638</xdr:row>
      <xdr:rowOff>189593</xdr:rowOff>
    </xdr:to>
    <xdr:pic>
      <xdr:nvPicPr>
        <xdr:cNvPr id="54" name="14 Imagen" descr="PRD.wmf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876059" y="105881628"/>
          <a:ext cx="575118" cy="577969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636</xdr:row>
      <xdr:rowOff>0</xdr:rowOff>
    </xdr:from>
    <xdr:to>
      <xdr:col>2</xdr:col>
      <xdr:colOff>2041</xdr:colOff>
      <xdr:row>639</xdr:row>
      <xdr:rowOff>104373</xdr:rowOff>
    </xdr:to>
    <xdr:sp macro="" textlink="">
      <xdr:nvSpPr>
        <xdr:cNvPr id="6145" name="AutoShape 1">
          <a:extLst>
            <a:ext uri="{FF2B5EF4-FFF2-40B4-BE49-F238E27FC236}">
              <a16:creationId xmlns:a16="http://schemas.microsoft.com/office/drawing/2014/main" id="{00000000-0008-0000-0500-0000011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061370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188152</xdr:colOff>
      <xdr:row>3</xdr:row>
      <xdr:rowOff>75238</xdr:rowOff>
    </xdr:from>
    <xdr:to>
      <xdr:col>8</xdr:col>
      <xdr:colOff>822241</xdr:colOff>
      <xdr:row>6</xdr:row>
      <xdr:rowOff>139928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77516" y="789613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7</xdr:col>
      <xdr:colOff>194661</xdr:colOff>
      <xdr:row>4</xdr:row>
      <xdr:rowOff>132034</xdr:rowOff>
    </xdr:from>
    <xdr:to>
      <xdr:col>7</xdr:col>
      <xdr:colOff>828508</xdr:colOff>
      <xdr:row>5</xdr:row>
      <xdr:rowOff>91284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42228" y="1020751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240093</xdr:colOff>
      <xdr:row>3</xdr:row>
      <xdr:rowOff>66466</xdr:rowOff>
    </xdr:from>
    <xdr:to>
      <xdr:col>6</xdr:col>
      <xdr:colOff>816117</xdr:colOff>
      <xdr:row>7</xdr:row>
      <xdr:rowOff>21508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45864" y="780841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225474</xdr:colOff>
      <xdr:row>3</xdr:row>
      <xdr:rowOff>62685</xdr:rowOff>
    </xdr:from>
    <xdr:to>
      <xdr:col>9</xdr:col>
      <xdr:colOff>790674</xdr:colOff>
      <xdr:row>7</xdr:row>
      <xdr:rowOff>3728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56635" y="77706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212672</xdr:colOff>
      <xdr:row>3</xdr:row>
      <xdr:rowOff>66675</xdr:rowOff>
    </xdr:from>
    <xdr:to>
      <xdr:col>10</xdr:col>
      <xdr:colOff>777872</xdr:colOff>
      <xdr:row>7</xdr:row>
      <xdr:rowOff>7718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085630" y="781050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3</xdr:row>
      <xdr:rowOff>18554</xdr:rowOff>
    </xdr:from>
    <xdr:to>
      <xdr:col>4</xdr:col>
      <xdr:colOff>782797</xdr:colOff>
      <xdr:row>7</xdr:row>
      <xdr:rowOff>48011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87015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4</xdr:row>
      <xdr:rowOff>28911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40</xdr:row>
      <xdr:rowOff>309562</xdr:rowOff>
    </xdr:from>
    <xdr:to>
      <xdr:col>7</xdr:col>
      <xdr:colOff>693954</xdr:colOff>
      <xdr:row>41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148204</xdr:colOff>
      <xdr:row>2</xdr:row>
      <xdr:rowOff>222711</xdr:rowOff>
    </xdr:from>
    <xdr:to>
      <xdr:col>0</xdr:col>
      <xdr:colOff>610249</xdr:colOff>
      <xdr:row>7</xdr:row>
      <xdr:rowOff>86856</xdr:rowOff>
    </xdr:to>
    <xdr:pic>
      <xdr:nvPicPr>
        <xdr:cNvPr id="33" name="32 Imagen" descr="08.- Gral. Simón Bolívar.wmf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8204" y="698961"/>
          <a:ext cx="462045" cy="694821"/>
        </a:xfrm>
        <a:prstGeom prst="rect">
          <a:avLst/>
        </a:prstGeom>
      </xdr:spPr>
    </xdr:pic>
    <xdr:clientData/>
  </xdr:twoCellAnchor>
  <xdr:twoCellAnchor editAs="oneCell">
    <xdr:from>
      <xdr:col>5</xdr:col>
      <xdr:colOff>227962</xdr:colOff>
      <xdr:row>3</xdr:row>
      <xdr:rowOff>16144</xdr:rowOff>
    </xdr:from>
    <xdr:to>
      <xdr:col>5</xdr:col>
      <xdr:colOff>766545</xdr:colOff>
      <xdr:row>7</xdr:row>
      <xdr:rowOff>48409</xdr:rowOff>
    </xdr:to>
    <xdr:pic>
      <xdr:nvPicPr>
        <xdr:cNvPr id="34" name="33 Imagen" descr="Comun.wmf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91935" y="730519"/>
          <a:ext cx="538583" cy="644757"/>
        </a:xfrm>
        <a:prstGeom prst="rect">
          <a:avLst/>
        </a:prstGeom>
      </xdr:spPr>
    </xdr:pic>
    <xdr:clientData/>
  </xdr:twoCellAnchor>
  <xdr:twoCellAnchor editAs="oneCell">
    <xdr:from>
      <xdr:col>8</xdr:col>
      <xdr:colOff>196656</xdr:colOff>
      <xdr:row>39</xdr:row>
      <xdr:rowOff>0</xdr:rowOff>
    </xdr:from>
    <xdr:to>
      <xdr:col>8</xdr:col>
      <xdr:colOff>830745</xdr:colOff>
      <xdr:row>41</xdr:row>
      <xdr:rowOff>140890</xdr:rowOff>
    </xdr:to>
    <xdr:pic>
      <xdr:nvPicPr>
        <xdr:cNvPr id="35" name="4 Imagen" descr="ES.wmf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86020" y="7814301"/>
          <a:ext cx="634089" cy="524781"/>
        </a:xfrm>
        <a:prstGeom prst="rect">
          <a:avLst/>
        </a:prstGeom>
      </xdr:spPr>
    </xdr:pic>
    <xdr:clientData/>
  </xdr:twoCellAnchor>
  <xdr:twoCellAnchor editAs="oneCell">
    <xdr:from>
      <xdr:col>7</xdr:col>
      <xdr:colOff>198913</xdr:colOff>
      <xdr:row>39</xdr:row>
      <xdr:rowOff>0</xdr:rowOff>
    </xdr:from>
    <xdr:to>
      <xdr:col>7</xdr:col>
      <xdr:colOff>832760</xdr:colOff>
      <xdr:row>39</xdr:row>
      <xdr:rowOff>111650</xdr:rowOff>
    </xdr:to>
    <xdr:pic>
      <xdr:nvPicPr>
        <xdr:cNvPr id="36" name="6 Imagen" descr="MORENA.wmf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46480" y="8024177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231589</xdr:colOff>
      <xdr:row>39</xdr:row>
      <xdr:rowOff>0</xdr:rowOff>
    </xdr:from>
    <xdr:to>
      <xdr:col>6</xdr:col>
      <xdr:colOff>807613</xdr:colOff>
      <xdr:row>41</xdr:row>
      <xdr:rowOff>183642</xdr:rowOff>
    </xdr:to>
    <xdr:pic>
      <xdr:nvPicPr>
        <xdr:cNvPr id="37" name="11 Imagen" descr="PT.wmf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37360" y="7784268"/>
          <a:ext cx="576024" cy="567533"/>
        </a:xfrm>
        <a:prstGeom prst="rect">
          <a:avLst/>
        </a:prstGeom>
      </xdr:spPr>
    </xdr:pic>
    <xdr:clientData/>
  </xdr:twoCellAnchor>
  <xdr:twoCellAnchor editAs="oneCell">
    <xdr:from>
      <xdr:col>9</xdr:col>
      <xdr:colOff>221222</xdr:colOff>
      <xdr:row>39</xdr:row>
      <xdr:rowOff>0</xdr:rowOff>
    </xdr:from>
    <xdr:to>
      <xdr:col>9</xdr:col>
      <xdr:colOff>786422</xdr:colOff>
      <xdr:row>41</xdr:row>
      <xdr:rowOff>169643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52383" y="7788991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10</xdr:col>
      <xdr:colOff>221175</xdr:colOff>
      <xdr:row>39</xdr:row>
      <xdr:rowOff>0</xdr:rowOff>
    </xdr:from>
    <xdr:to>
      <xdr:col>10</xdr:col>
      <xdr:colOff>786375</xdr:colOff>
      <xdr:row>41</xdr:row>
      <xdr:rowOff>169643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094133" y="7784477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39</xdr:row>
      <xdr:rowOff>0</xdr:rowOff>
    </xdr:from>
    <xdr:to>
      <xdr:col>4</xdr:col>
      <xdr:colOff>782797</xdr:colOff>
      <xdr:row>42</xdr:row>
      <xdr:rowOff>67557</xdr:rowOff>
    </xdr:to>
    <xdr:pic>
      <xdr:nvPicPr>
        <xdr:cNvPr id="40" name="39 Imagen" descr="C_COMUN PAN.wmf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87015" y="732929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5</xdr:col>
      <xdr:colOff>206701</xdr:colOff>
      <xdr:row>39</xdr:row>
      <xdr:rowOff>0</xdr:rowOff>
    </xdr:from>
    <xdr:to>
      <xdr:col>5</xdr:col>
      <xdr:colOff>745284</xdr:colOff>
      <xdr:row>42</xdr:row>
      <xdr:rowOff>70365</xdr:rowOff>
    </xdr:to>
    <xdr:pic>
      <xdr:nvPicPr>
        <xdr:cNvPr id="41" name="40 Imagen" descr="Comun.wmf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70674" y="7733946"/>
          <a:ext cx="538583" cy="644756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40</xdr:row>
      <xdr:rowOff>309562</xdr:rowOff>
    </xdr:from>
    <xdr:to>
      <xdr:col>8</xdr:col>
      <xdr:colOff>693954</xdr:colOff>
      <xdr:row>41</xdr:row>
      <xdr:rowOff>6874</xdr:rowOff>
    </xdr:to>
    <xdr:pic>
      <xdr:nvPicPr>
        <xdr:cNvPr id="42" name="6 Imagen" descr="MORENA.wmf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18295" y="18649950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247484</xdr:colOff>
      <xdr:row>39</xdr:row>
      <xdr:rowOff>53589</xdr:rowOff>
    </xdr:from>
    <xdr:to>
      <xdr:col>5</xdr:col>
      <xdr:colOff>822602</xdr:colOff>
      <xdr:row>42</xdr:row>
      <xdr:rowOff>51954</xdr:rowOff>
    </xdr:to>
    <xdr:pic>
      <xdr:nvPicPr>
        <xdr:cNvPr id="43" name="7 Imagen" descr="PVEM.wmf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69661" y="9323455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6</xdr:col>
      <xdr:colOff>245799</xdr:colOff>
      <xdr:row>39</xdr:row>
      <xdr:rowOff>62963</xdr:rowOff>
    </xdr:from>
    <xdr:to>
      <xdr:col>6</xdr:col>
      <xdr:colOff>820917</xdr:colOff>
      <xdr:row>42</xdr:row>
      <xdr:rowOff>61328</xdr:rowOff>
    </xdr:to>
    <xdr:pic>
      <xdr:nvPicPr>
        <xdr:cNvPr id="44" name="9 Imagen" descr="PNA.wmf">
          <a:extLst>
            <a:ext uri="{FF2B5EF4-FFF2-40B4-BE49-F238E27FC236}">
              <a16:creationId xmlns:a16="http://schemas.microsoft.com/office/drawing/2014/main" id="{00000000-0008-0000-0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51570" y="9332829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244984</xdr:colOff>
      <xdr:row>39</xdr:row>
      <xdr:rowOff>56710</xdr:rowOff>
    </xdr:from>
    <xdr:to>
      <xdr:col>4</xdr:col>
      <xdr:colOff>820102</xdr:colOff>
      <xdr:row>42</xdr:row>
      <xdr:rowOff>55075</xdr:rowOff>
    </xdr:to>
    <xdr:pic>
      <xdr:nvPicPr>
        <xdr:cNvPr id="45" name="11 Imagen" descr="PT.wmf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908957" y="9326576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39</xdr:row>
      <xdr:rowOff>63528</xdr:rowOff>
    </xdr:from>
    <xdr:to>
      <xdr:col>2</xdr:col>
      <xdr:colOff>1217363</xdr:colOff>
      <xdr:row>42</xdr:row>
      <xdr:rowOff>61893</xdr:rowOff>
    </xdr:to>
    <xdr:pic>
      <xdr:nvPicPr>
        <xdr:cNvPr id="46" name="13 Imagen" descr="PRI.wmf">
          <a:extLst>
            <a:ext uri="{FF2B5EF4-FFF2-40B4-BE49-F238E27FC236}">
              <a16:creationId xmlns:a16="http://schemas.microsoft.com/office/drawing/2014/main" id="{00000000-0008-0000-06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85505" y="18227703"/>
          <a:ext cx="574946" cy="574628"/>
        </a:xfrm>
        <a:prstGeom prst="rect">
          <a:avLst/>
        </a:prstGeom>
      </xdr:spPr>
    </xdr:pic>
    <xdr:clientData/>
  </xdr:twoCellAnchor>
  <xdr:twoCellAnchor editAs="oneCell">
    <xdr:from>
      <xdr:col>7</xdr:col>
      <xdr:colOff>194222</xdr:colOff>
      <xdr:row>39</xdr:row>
      <xdr:rowOff>58805</xdr:rowOff>
    </xdr:from>
    <xdr:to>
      <xdr:col>7</xdr:col>
      <xdr:colOff>770222</xdr:colOff>
      <xdr:row>42</xdr:row>
      <xdr:rowOff>57170</xdr:rowOff>
    </xdr:to>
    <xdr:pic>
      <xdr:nvPicPr>
        <xdr:cNvPr id="47" name="46 Imagen" descr="PD.wmf">
          <a:extLst>
            <a:ext uri="{FF2B5EF4-FFF2-40B4-BE49-F238E27FC236}">
              <a16:creationId xmlns:a16="http://schemas.microsoft.com/office/drawing/2014/main" id="{00000000-0008-0000-06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618960" y="18222980"/>
          <a:ext cx="576000" cy="574628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39</xdr:row>
      <xdr:rowOff>42733</xdr:rowOff>
    </xdr:from>
    <xdr:to>
      <xdr:col>1</xdr:col>
      <xdr:colOff>843217</xdr:colOff>
      <xdr:row>42</xdr:row>
      <xdr:rowOff>41098</xdr:rowOff>
    </xdr:to>
    <xdr:pic>
      <xdr:nvPicPr>
        <xdr:cNvPr id="48" name="47 Imagen" descr="PAN.wmf">
          <a:extLst>
            <a:ext uri="{FF2B5EF4-FFF2-40B4-BE49-F238E27FC236}">
              <a16:creationId xmlns:a16="http://schemas.microsoft.com/office/drawing/2014/main" id="{00000000-0008-0000-0600-00003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437" y="18206908"/>
          <a:ext cx="575118" cy="574628"/>
        </a:xfrm>
        <a:prstGeom prst="rect">
          <a:avLst/>
        </a:prstGeom>
      </xdr:spPr>
    </xdr:pic>
    <xdr:clientData/>
  </xdr:twoCellAnchor>
  <xdr:twoCellAnchor editAs="oneCell">
    <xdr:from>
      <xdr:col>3</xdr:col>
      <xdr:colOff>159608</xdr:colOff>
      <xdr:row>39</xdr:row>
      <xdr:rowOff>55093</xdr:rowOff>
    </xdr:from>
    <xdr:to>
      <xdr:col>3</xdr:col>
      <xdr:colOff>734726</xdr:colOff>
      <xdr:row>42</xdr:row>
      <xdr:rowOff>53458</xdr:rowOff>
    </xdr:to>
    <xdr:pic>
      <xdr:nvPicPr>
        <xdr:cNvPr id="49" name="14 Imagen" descr="PRD.wmf">
          <a:extLst>
            <a:ext uri="{FF2B5EF4-FFF2-40B4-BE49-F238E27FC236}">
              <a16:creationId xmlns:a16="http://schemas.microsoft.com/office/drawing/2014/main" id="{00000000-0008-0000-06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854798" y="9324959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9</xdr:col>
      <xdr:colOff>200909</xdr:colOff>
      <xdr:row>39</xdr:row>
      <xdr:rowOff>75238</xdr:rowOff>
    </xdr:from>
    <xdr:to>
      <xdr:col>9</xdr:col>
      <xdr:colOff>834998</xdr:colOff>
      <xdr:row>42</xdr:row>
      <xdr:rowOff>25628</xdr:rowOff>
    </xdr:to>
    <xdr:pic>
      <xdr:nvPicPr>
        <xdr:cNvPr id="50" name="4 Imagen" descr="ES.wmf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032070" y="9345104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8</xdr:col>
      <xdr:colOff>207418</xdr:colOff>
      <xdr:row>40</xdr:row>
      <xdr:rowOff>127782</xdr:rowOff>
    </xdr:from>
    <xdr:to>
      <xdr:col>8</xdr:col>
      <xdr:colOff>841265</xdr:colOff>
      <xdr:row>41</xdr:row>
      <xdr:rowOff>48932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06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996782" y="9571990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246735</xdr:colOff>
      <xdr:row>39</xdr:row>
      <xdr:rowOff>71189</xdr:rowOff>
    </xdr:from>
    <xdr:to>
      <xdr:col>11</xdr:col>
      <xdr:colOff>11835</xdr:colOff>
      <xdr:row>42</xdr:row>
      <xdr:rowOff>50332</xdr:rowOff>
    </xdr:to>
    <xdr:pic>
      <xdr:nvPicPr>
        <xdr:cNvPr id="52" name="51 Imagen" descr="NOREG.wmf">
          <a:extLst>
            <a:ext uri="{FF2B5EF4-FFF2-40B4-BE49-F238E27FC236}">
              <a16:creationId xmlns:a16="http://schemas.microsoft.com/office/drawing/2014/main" id="{00000000-0008-0000-06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119693" y="934105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11</xdr:col>
      <xdr:colOff>144635</xdr:colOff>
      <xdr:row>39</xdr:row>
      <xdr:rowOff>75179</xdr:rowOff>
    </xdr:from>
    <xdr:to>
      <xdr:col>12</xdr:col>
      <xdr:colOff>71660</xdr:colOff>
      <xdr:row>42</xdr:row>
      <xdr:rowOff>54322</xdr:rowOff>
    </xdr:to>
    <xdr:pic>
      <xdr:nvPicPr>
        <xdr:cNvPr id="53" name="52 Imagen" descr="NULOS.wmf">
          <a:extLst>
            <a:ext uri="{FF2B5EF4-FFF2-40B4-BE49-F238E27FC236}">
              <a16:creationId xmlns:a16="http://schemas.microsoft.com/office/drawing/2014/main" id="{00000000-0008-0000-06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059389" y="9345045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39</xdr:row>
      <xdr:rowOff>0</xdr:rowOff>
    </xdr:from>
    <xdr:to>
      <xdr:col>2</xdr:col>
      <xdr:colOff>2041</xdr:colOff>
      <xdr:row>42</xdr:row>
      <xdr:rowOff>107836</xdr:rowOff>
    </xdr:to>
    <xdr:sp macro="" textlink="">
      <xdr:nvSpPr>
        <xdr:cNvPr id="7169" name="AutoShape 1">
          <a:extLst>
            <a:ext uri="{FF2B5EF4-FFF2-40B4-BE49-F238E27FC236}">
              <a16:creationId xmlns:a16="http://schemas.microsoft.com/office/drawing/2014/main" id="{00000000-0008-0000-0600-0000011C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90582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200909</xdr:colOff>
      <xdr:row>3</xdr:row>
      <xdr:rowOff>70986</xdr:rowOff>
    </xdr:from>
    <xdr:to>
      <xdr:col>8</xdr:col>
      <xdr:colOff>834998</xdr:colOff>
      <xdr:row>6</xdr:row>
      <xdr:rowOff>78526</xdr:rowOff>
    </xdr:to>
    <xdr:pic>
      <xdr:nvPicPr>
        <xdr:cNvPr id="2" name="4 Imagen" descr="ES.wmf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90273" y="785361"/>
          <a:ext cx="634089" cy="524782"/>
        </a:xfrm>
        <a:prstGeom prst="rect">
          <a:avLst/>
        </a:prstGeom>
      </xdr:spPr>
    </xdr:pic>
    <xdr:clientData/>
  </xdr:twoCellAnchor>
  <xdr:twoCellAnchor editAs="oneCell">
    <xdr:from>
      <xdr:col>7</xdr:col>
      <xdr:colOff>194661</xdr:colOff>
      <xdr:row>4</xdr:row>
      <xdr:rowOff>127782</xdr:rowOff>
    </xdr:from>
    <xdr:to>
      <xdr:col>7</xdr:col>
      <xdr:colOff>828508</xdr:colOff>
      <xdr:row>5</xdr:row>
      <xdr:rowOff>67982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42228" y="1016499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214580</xdr:colOff>
      <xdr:row>3</xdr:row>
      <xdr:rowOff>62214</xdr:rowOff>
    </xdr:from>
    <xdr:to>
      <xdr:col>6</xdr:col>
      <xdr:colOff>790604</xdr:colOff>
      <xdr:row>6</xdr:row>
      <xdr:rowOff>112506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20351" y="776589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246736</xdr:colOff>
      <xdr:row>3</xdr:row>
      <xdr:rowOff>66937</xdr:rowOff>
    </xdr:from>
    <xdr:to>
      <xdr:col>9</xdr:col>
      <xdr:colOff>811936</xdr:colOff>
      <xdr:row>6</xdr:row>
      <xdr:rowOff>103230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77897" y="78131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229680</xdr:colOff>
      <xdr:row>3</xdr:row>
      <xdr:rowOff>70927</xdr:rowOff>
    </xdr:from>
    <xdr:to>
      <xdr:col>10</xdr:col>
      <xdr:colOff>794880</xdr:colOff>
      <xdr:row>6</xdr:row>
      <xdr:rowOff>107220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02638" y="785302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3</xdr:row>
      <xdr:rowOff>27059</xdr:rowOff>
    </xdr:from>
    <xdr:to>
      <xdr:col>4</xdr:col>
      <xdr:colOff>782797</xdr:colOff>
      <xdr:row>6</xdr:row>
      <xdr:rowOff>151766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87015" y="741434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81</xdr:row>
      <xdr:rowOff>309562</xdr:rowOff>
    </xdr:from>
    <xdr:to>
      <xdr:col>8</xdr:col>
      <xdr:colOff>693954</xdr:colOff>
      <xdr:row>82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61783</xdr:colOff>
      <xdr:row>3</xdr:row>
      <xdr:rowOff>7722</xdr:rowOff>
    </xdr:from>
    <xdr:to>
      <xdr:col>0</xdr:col>
      <xdr:colOff>713136</xdr:colOff>
      <xdr:row>6</xdr:row>
      <xdr:rowOff>144935</xdr:rowOff>
    </xdr:to>
    <xdr:pic>
      <xdr:nvPicPr>
        <xdr:cNvPr id="33" name="32 Imagen" descr="09.- Guadalupe Victoria.wmf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783" y="722097"/>
          <a:ext cx="651353" cy="656454"/>
        </a:xfrm>
        <a:prstGeom prst="rect">
          <a:avLst/>
        </a:prstGeom>
      </xdr:spPr>
    </xdr:pic>
    <xdr:clientData/>
  </xdr:twoCellAnchor>
  <xdr:twoCellAnchor editAs="oneCell">
    <xdr:from>
      <xdr:col>5</xdr:col>
      <xdr:colOff>242377</xdr:colOff>
      <xdr:row>3</xdr:row>
      <xdr:rowOff>17009</xdr:rowOff>
    </xdr:from>
    <xdr:to>
      <xdr:col>5</xdr:col>
      <xdr:colOff>780960</xdr:colOff>
      <xdr:row>6</xdr:row>
      <xdr:rowOff>144524</xdr:rowOff>
    </xdr:to>
    <xdr:pic>
      <xdr:nvPicPr>
        <xdr:cNvPr id="34" name="33 Imagen" descr="Comun.wmf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06350" y="731384"/>
          <a:ext cx="538583" cy="644757"/>
        </a:xfrm>
        <a:prstGeom prst="rect">
          <a:avLst/>
        </a:prstGeom>
      </xdr:spPr>
    </xdr:pic>
    <xdr:clientData/>
  </xdr:twoCellAnchor>
  <xdr:twoCellAnchor editAs="oneCell">
    <xdr:from>
      <xdr:col>8</xdr:col>
      <xdr:colOff>141377</xdr:colOff>
      <xdr:row>80</xdr:row>
      <xdr:rowOff>0</xdr:rowOff>
    </xdr:from>
    <xdr:to>
      <xdr:col>8</xdr:col>
      <xdr:colOff>775466</xdr:colOff>
      <xdr:row>82</xdr:row>
      <xdr:rowOff>140891</xdr:rowOff>
    </xdr:to>
    <xdr:pic>
      <xdr:nvPicPr>
        <xdr:cNvPr id="35" name="4 Imagen" descr="ES.wmf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937715" y="7789978"/>
          <a:ext cx="634089" cy="526652"/>
        </a:xfrm>
        <a:prstGeom prst="rect">
          <a:avLst/>
        </a:prstGeom>
      </xdr:spPr>
    </xdr:pic>
    <xdr:clientData/>
  </xdr:twoCellAnchor>
  <xdr:twoCellAnchor editAs="oneCell">
    <xdr:from>
      <xdr:col>7</xdr:col>
      <xdr:colOff>164895</xdr:colOff>
      <xdr:row>80</xdr:row>
      <xdr:rowOff>0</xdr:rowOff>
    </xdr:from>
    <xdr:to>
      <xdr:col>7</xdr:col>
      <xdr:colOff>798742</xdr:colOff>
      <xdr:row>80</xdr:row>
      <xdr:rowOff>111650</xdr:rowOff>
    </xdr:to>
    <xdr:pic>
      <xdr:nvPicPr>
        <xdr:cNvPr id="36" name="6 Imagen" descr="MORENA.wmf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18245" y="801873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180562</xdr:colOff>
      <xdr:row>80</xdr:row>
      <xdr:rowOff>0</xdr:rowOff>
    </xdr:from>
    <xdr:to>
      <xdr:col>6</xdr:col>
      <xdr:colOff>756586</xdr:colOff>
      <xdr:row>82</xdr:row>
      <xdr:rowOff>183643</xdr:rowOff>
    </xdr:to>
    <xdr:pic>
      <xdr:nvPicPr>
        <xdr:cNvPr id="37" name="11 Imagen" descr="PT.wmf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90925" y="7776954"/>
          <a:ext cx="576024" cy="569404"/>
        </a:xfrm>
        <a:prstGeom prst="rect">
          <a:avLst/>
        </a:prstGeom>
      </xdr:spPr>
    </xdr:pic>
    <xdr:clientData/>
  </xdr:twoCellAnchor>
  <xdr:twoCellAnchor editAs="oneCell">
    <xdr:from>
      <xdr:col>9</xdr:col>
      <xdr:colOff>221222</xdr:colOff>
      <xdr:row>80</xdr:row>
      <xdr:rowOff>0</xdr:rowOff>
    </xdr:from>
    <xdr:to>
      <xdr:col>9</xdr:col>
      <xdr:colOff>786422</xdr:colOff>
      <xdr:row>82</xdr:row>
      <xdr:rowOff>169644</xdr:rowOff>
    </xdr:to>
    <xdr:pic>
      <xdr:nvPicPr>
        <xdr:cNvPr id="38" name="37 Imagen" descr="NOREG.wmf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060547" y="77816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10</xdr:col>
      <xdr:colOff>221175</xdr:colOff>
      <xdr:row>80</xdr:row>
      <xdr:rowOff>0</xdr:rowOff>
    </xdr:from>
    <xdr:to>
      <xdr:col>10</xdr:col>
      <xdr:colOff>786375</xdr:colOff>
      <xdr:row>82</xdr:row>
      <xdr:rowOff>169644</xdr:rowOff>
    </xdr:to>
    <xdr:pic>
      <xdr:nvPicPr>
        <xdr:cNvPr id="39" name="38 Imagen" descr="NULOS.wmf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03488" y="7777163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4</xdr:col>
      <xdr:colOff>264838</xdr:colOff>
      <xdr:row>80</xdr:row>
      <xdr:rowOff>0</xdr:rowOff>
    </xdr:from>
    <xdr:to>
      <xdr:col>4</xdr:col>
      <xdr:colOff>782797</xdr:colOff>
      <xdr:row>83</xdr:row>
      <xdr:rowOff>67558</xdr:rowOff>
    </xdr:to>
    <xdr:pic>
      <xdr:nvPicPr>
        <xdr:cNvPr id="40" name="39 Imagen" descr="C_COMUN PAN.wmf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89226" y="7729042"/>
          <a:ext cx="517959" cy="643819"/>
        </a:xfrm>
        <a:prstGeom prst="rect">
          <a:avLst/>
        </a:prstGeom>
      </xdr:spPr>
    </xdr:pic>
    <xdr:clientData/>
  </xdr:twoCellAnchor>
  <xdr:twoCellAnchor editAs="oneCell">
    <xdr:from>
      <xdr:col>5</xdr:col>
      <xdr:colOff>189692</xdr:colOff>
      <xdr:row>80</xdr:row>
      <xdr:rowOff>0</xdr:rowOff>
    </xdr:from>
    <xdr:to>
      <xdr:col>5</xdr:col>
      <xdr:colOff>728275</xdr:colOff>
      <xdr:row>83</xdr:row>
      <xdr:rowOff>70366</xdr:rowOff>
    </xdr:to>
    <xdr:pic>
      <xdr:nvPicPr>
        <xdr:cNvPr id="41" name="40 Imagen" descr="Comun.wmf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57067" y="7726632"/>
          <a:ext cx="538583" cy="646627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81</xdr:row>
      <xdr:rowOff>309562</xdr:rowOff>
    </xdr:from>
    <xdr:to>
      <xdr:col>7</xdr:col>
      <xdr:colOff>693954</xdr:colOff>
      <xdr:row>82</xdr:row>
      <xdr:rowOff>6874</xdr:rowOff>
    </xdr:to>
    <xdr:pic>
      <xdr:nvPicPr>
        <xdr:cNvPr id="49" name="6 Imagen" descr="MORENA.wmf">
          <a:extLst>
            <a:ext uri="{FF2B5EF4-FFF2-40B4-BE49-F238E27FC236}">
              <a16:creationId xmlns:a16="http://schemas.microsoft.com/office/drawing/2014/main" id="{00000000-0008-0000-07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13457" y="97583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8</xdr:col>
      <xdr:colOff>60107</xdr:colOff>
      <xdr:row>81</xdr:row>
      <xdr:rowOff>309562</xdr:rowOff>
    </xdr:from>
    <xdr:to>
      <xdr:col>8</xdr:col>
      <xdr:colOff>693954</xdr:colOff>
      <xdr:row>82</xdr:row>
      <xdr:rowOff>6874</xdr:rowOff>
    </xdr:to>
    <xdr:pic>
      <xdr:nvPicPr>
        <xdr:cNvPr id="50" name="6 Imagen" descr="MORENA.wmf">
          <a:extLst>
            <a:ext uri="{FF2B5EF4-FFF2-40B4-BE49-F238E27FC236}">
              <a16:creationId xmlns:a16="http://schemas.microsoft.com/office/drawing/2014/main" id="{00000000-0008-0000-07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56445" y="97583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5</xdr:col>
      <xdr:colOff>247484</xdr:colOff>
      <xdr:row>80</xdr:row>
      <xdr:rowOff>53589</xdr:rowOff>
    </xdr:from>
    <xdr:to>
      <xdr:col>5</xdr:col>
      <xdr:colOff>822602</xdr:colOff>
      <xdr:row>83</xdr:row>
      <xdr:rowOff>51953</xdr:rowOff>
    </xdr:to>
    <xdr:pic>
      <xdr:nvPicPr>
        <xdr:cNvPr id="51" name="7 Imagen" descr="PVEM.wmf">
          <a:extLst>
            <a:ext uri="{FF2B5EF4-FFF2-40B4-BE49-F238E27FC236}">
              <a16:creationId xmlns:a16="http://schemas.microsoft.com/office/drawing/2014/main" id="{00000000-0008-0000-07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871872" y="9326177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6</xdr:col>
      <xdr:colOff>245799</xdr:colOff>
      <xdr:row>80</xdr:row>
      <xdr:rowOff>62963</xdr:rowOff>
    </xdr:from>
    <xdr:to>
      <xdr:col>6</xdr:col>
      <xdr:colOff>820917</xdr:colOff>
      <xdr:row>83</xdr:row>
      <xdr:rowOff>61327</xdr:rowOff>
    </xdr:to>
    <xdr:pic>
      <xdr:nvPicPr>
        <xdr:cNvPr id="52" name="9 Imagen" descr="PNA.wmf">
          <a:extLst>
            <a:ext uri="{FF2B5EF4-FFF2-40B4-BE49-F238E27FC236}">
              <a16:creationId xmlns:a16="http://schemas.microsoft.com/office/drawing/2014/main" id="{00000000-0008-0000-07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956162" y="933555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4</xdr:col>
      <xdr:colOff>244984</xdr:colOff>
      <xdr:row>80</xdr:row>
      <xdr:rowOff>56710</xdr:rowOff>
    </xdr:from>
    <xdr:to>
      <xdr:col>4</xdr:col>
      <xdr:colOff>820102</xdr:colOff>
      <xdr:row>83</xdr:row>
      <xdr:rowOff>55074</xdr:rowOff>
    </xdr:to>
    <xdr:pic>
      <xdr:nvPicPr>
        <xdr:cNvPr id="53" name="11 Imagen" descr="PT.wmf">
          <a:extLst>
            <a:ext uri="{FF2B5EF4-FFF2-40B4-BE49-F238E27FC236}">
              <a16:creationId xmlns:a16="http://schemas.microsoft.com/office/drawing/2014/main" id="{00000000-0008-0000-07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912359" y="9329298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2</xdr:col>
      <xdr:colOff>642417</xdr:colOff>
      <xdr:row>80</xdr:row>
      <xdr:rowOff>63528</xdr:rowOff>
    </xdr:from>
    <xdr:to>
      <xdr:col>2</xdr:col>
      <xdr:colOff>1217363</xdr:colOff>
      <xdr:row>83</xdr:row>
      <xdr:rowOff>61892</xdr:rowOff>
    </xdr:to>
    <xdr:pic>
      <xdr:nvPicPr>
        <xdr:cNvPr id="54" name="13 Imagen" descr="PRI.wmf">
          <a:extLst>
            <a:ext uri="{FF2B5EF4-FFF2-40B4-BE49-F238E27FC236}">
              <a16:creationId xmlns:a16="http://schemas.microsoft.com/office/drawing/2014/main" id="{00000000-0008-0000-0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85505" y="9336116"/>
          <a:ext cx="574946" cy="574627"/>
        </a:xfrm>
        <a:prstGeom prst="rect">
          <a:avLst/>
        </a:prstGeom>
      </xdr:spPr>
    </xdr:pic>
    <xdr:clientData/>
  </xdr:twoCellAnchor>
  <xdr:twoCellAnchor editAs="oneCell">
    <xdr:from>
      <xdr:col>7</xdr:col>
      <xdr:colOff>194222</xdr:colOff>
      <xdr:row>80</xdr:row>
      <xdr:rowOff>58805</xdr:rowOff>
    </xdr:from>
    <xdr:to>
      <xdr:col>7</xdr:col>
      <xdr:colOff>770222</xdr:colOff>
      <xdr:row>83</xdr:row>
      <xdr:rowOff>57169</xdr:rowOff>
    </xdr:to>
    <xdr:pic>
      <xdr:nvPicPr>
        <xdr:cNvPr id="55" name="54 Imagen" descr="PD.wmf">
          <a:extLst>
            <a:ext uri="{FF2B5EF4-FFF2-40B4-BE49-F238E27FC236}">
              <a16:creationId xmlns:a16="http://schemas.microsoft.com/office/drawing/2014/main" id="{00000000-0008-0000-07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7947572" y="9331393"/>
          <a:ext cx="576000" cy="574627"/>
        </a:xfrm>
        <a:prstGeom prst="rect">
          <a:avLst/>
        </a:prstGeom>
      </xdr:spPr>
    </xdr:pic>
    <xdr:clientData/>
  </xdr:twoCellAnchor>
  <xdr:twoCellAnchor editAs="oneCell">
    <xdr:from>
      <xdr:col>1</xdr:col>
      <xdr:colOff>268099</xdr:colOff>
      <xdr:row>80</xdr:row>
      <xdr:rowOff>42733</xdr:rowOff>
    </xdr:from>
    <xdr:to>
      <xdr:col>1</xdr:col>
      <xdr:colOff>843217</xdr:colOff>
      <xdr:row>83</xdr:row>
      <xdr:rowOff>41097</xdr:rowOff>
    </xdr:to>
    <xdr:pic>
      <xdr:nvPicPr>
        <xdr:cNvPr id="56" name="55 Imagen" descr="PAN.wmf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3437" y="931532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3</xdr:col>
      <xdr:colOff>159608</xdr:colOff>
      <xdr:row>80</xdr:row>
      <xdr:rowOff>55093</xdr:rowOff>
    </xdr:from>
    <xdr:to>
      <xdr:col>3</xdr:col>
      <xdr:colOff>734726</xdr:colOff>
      <xdr:row>83</xdr:row>
      <xdr:rowOff>53457</xdr:rowOff>
    </xdr:to>
    <xdr:pic>
      <xdr:nvPicPr>
        <xdr:cNvPr id="57" name="14 Imagen" descr="PRD.wmf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855308" y="932768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9</xdr:col>
      <xdr:colOff>200909</xdr:colOff>
      <xdr:row>80</xdr:row>
      <xdr:rowOff>75238</xdr:rowOff>
    </xdr:from>
    <xdr:to>
      <xdr:col>9</xdr:col>
      <xdr:colOff>834998</xdr:colOff>
      <xdr:row>83</xdr:row>
      <xdr:rowOff>25627</xdr:rowOff>
    </xdr:to>
    <xdr:pic>
      <xdr:nvPicPr>
        <xdr:cNvPr id="58" name="4 Imagen" descr="ES.wmf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040234" y="9347826"/>
          <a:ext cx="634089" cy="526652"/>
        </a:xfrm>
        <a:prstGeom prst="rect">
          <a:avLst/>
        </a:prstGeom>
      </xdr:spPr>
    </xdr:pic>
    <xdr:clientData/>
  </xdr:twoCellAnchor>
  <xdr:twoCellAnchor editAs="oneCell">
    <xdr:from>
      <xdr:col>8</xdr:col>
      <xdr:colOff>207418</xdr:colOff>
      <xdr:row>81</xdr:row>
      <xdr:rowOff>127782</xdr:rowOff>
    </xdr:from>
    <xdr:to>
      <xdr:col>8</xdr:col>
      <xdr:colOff>841265</xdr:colOff>
      <xdr:row>82</xdr:row>
      <xdr:rowOff>48932</xdr:rowOff>
    </xdr:to>
    <xdr:pic>
      <xdr:nvPicPr>
        <xdr:cNvPr id="59" name="6 Imagen" descr="MORENA.wmf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003756" y="957658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10</xdr:col>
      <xdr:colOff>246735</xdr:colOff>
      <xdr:row>80</xdr:row>
      <xdr:rowOff>71189</xdr:rowOff>
    </xdr:from>
    <xdr:to>
      <xdr:col>11</xdr:col>
      <xdr:colOff>11835</xdr:colOff>
      <xdr:row>83</xdr:row>
      <xdr:rowOff>50331</xdr:rowOff>
    </xdr:to>
    <xdr:pic>
      <xdr:nvPicPr>
        <xdr:cNvPr id="60" name="59 Imagen" descr="NOREG.wmf">
          <a:extLst>
            <a:ext uri="{FF2B5EF4-FFF2-40B4-BE49-F238E27FC236}">
              <a16:creationId xmlns:a16="http://schemas.microsoft.com/office/drawing/2014/main" id="{00000000-0008-0000-07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129048" y="934377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11</xdr:col>
      <xdr:colOff>144635</xdr:colOff>
      <xdr:row>80</xdr:row>
      <xdr:rowOff>75179</xdr:rowOff>
    </xdr:from>
    <xdr:to>
      <xdr:col>12</xdr:col>
      <xdr:colOff>71660</xdr:colOff>
      <xdr:row>83</xdr:row>
      <xdr:rowOff>54321</xdr:rowOff>
    </xdr:to>
    <xdr:pic>
      <xdr:nvPicPr>
        <xdr:cNvPr id="61" name="60 Imagen" descr="NULOS.wmf">
          <a:extLst>
            <a:ext uri="{FF2B5EF4-FFF2-40B4-BE49-F238E27FC236}">
              <a16:creationId xmlns:a16="http://schemas.microsoft.com/office/drawing/2014/main" id="{00000000-0008-0000-07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069935" y="9347767"/>
          <a:ext cx="565200" cy="55540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80</xdr:row>
      <xdr:rowOff>0</xdr:rowOff>
    </xdr:from>
    <xdr:to>
      <xdr:col>1</xdr:col>
      <xdr:colOff>909638</xdr:colOff>
      <xdr:row>82</xdr:row>
      <xdr:rowOff>152399</xdr:rowOff>
    </xdr:to>
    <xdr:sp macro="" textlink="">
      <xdr:nvSpPr>
        <xdr:cNvPr id="8194" name="AutoShape 2">
          <a:extLst>
            <a:ext uri="{FF2B5EF4-FFF2-40B4-BE49-F238E27FC236}">
              <a16:creationId xmlns:a16="http://schemas.microsoft.com/office/drawing/2014/main" id="{00000000-0008-0000-0700-0000022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626013"/>
          <a:ext cx="681037" cy="538162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80</xdr:row>
      <xdr:rowOff>0</xdr:rowOff>
    </xdr:from>
    <xdr:to>
      <xdr:col>2</xdr:col>
      <xdr:colOff>2041</xdr:colOff>
      <xdr:row>83</xdr:row>
      <xdr:rowOff>107836</xdr:rowOff>
    </xdr:to>
    <xdr:sp macro="" textlink="">
      <xdr:nvSpPr>
        <xdr:cNvPr id="8193" name="AutoShape 1">
          <a:extLst>
            <a:ext uri="{FF2B5EF4-FFF2-40B4-BE49-F238E27FC236}">
              <a16:creationId xmlns:a16="http://schemas.microsoft.com/office/drawing/2014/main" id="{00000000-0008-0000-0700-00000120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71354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14217</xdr:rowOff>
    </xdr:from>
    <xdr:to>
      <xdr:col>2</xdr:col>
      <xdr:colOff>3036</xdr:colOff>
      <xdr:row>3</xdr:row>
      <xdr:rowOff>143211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7</xdr:col>
      <xdr:colOff>60107</xdr:colOff>
      <xdr:row>53</xdr:row>
      <xdr:rowOff>309562</xdr:rowOff>
    </xdr:from>
    <xdr:to>
      <xdr:col>7</xdr:col>
      <xdr:colOff>693954</xdr:colOff>
      <xdr:row>54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59210</xdr:colOff>
      <xdr:row>3</xdr:row>
      <xdr:rowOff>9010</xdr:rowOff>
    </xdr:from>
    <xdr:to>
      <xdr:col>0</xdr:col>
      <xdr:colOff>692494</xdr:colOff>
      <xdr:row>6</xdr:row>
      <xdr:rowOff>151762</xdr:rowOff>
    </xdr:to>
    <xdr:pic>
      <xdr:nvPicPr>
        <xdr:cNvPr id="34" name="33 Imagen" descr="10.- Guanaceví.wmf">
          <a:extLst>
            <a:ext uri="{FF2B5EF4-FFF2-40B4-BE49-F238E27FC236}">
              <a16:creationId xmlns:a16="http://schemas.microsoft.com/office/drawing/2014/main" id="{00000000-0008-0000-08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210" y="723385"/>
          <a:ext cx="633284" cy="661993"/>
        </a:xfrm>
        <a:prstGeom prst="rect">
          <a:avLst/>
        </a:prstGeom>
      </xdr:spPr>
    </xdr:pic>
    <xdr:clientData/>
  </xdr:twoCellAnchor>
  <xdr:twoCellAnchor editAs="oneCell">
    <xdr:from>
      <xdr:col>6</xdr:col>
      <xdr:colOff>265607</xdr:colOff>
      <xdr:row>3</xdr:row>
      <xdr:rowOff>57963</xdr:rowOff>
    </xdr:from>
    <xdr:to>
      <xdr:col>6</xdr:col>
      <xdr:colOff>841631</xdr:colOff>
      <xdr:row>6</xdr:row>
      <xdr:rowOff>108255</xdr:rowOff>
    </xdr:to>
    <xdr:pic>
      <xdr:nvPicPr>
        <xdr:cNvPr id="33" name="11 Imagen" descr="PT.wmf">
          <a:extLst>
            <a:ext uri="{FF2B5EF4-FFF2-40B4-BE49-F238E27FC236}">
              <a16:creationId xmlns:a16="http://schemas.microsoft.com/office/drawing/2014/main" id="{00000000-0008-0000-0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233270" y="772338"/>
          <a:ext cx="576024" cy="569405"/>
        </a:xfrm>
        <a:prstGeom prst="rect">
          <a:avLst/>
        </a:prstGeom>
      </xdr:spPr>
    </xdr:pic>
    <xdr:clientData/>
  </xdr:twoCellAnchor>
  <xdr:twoCellAnchor editAs="oneCell">
    <xdr:from>
      <xdr:col>9</xdr:col>
      <xdr:colOff>242482</xdr:colOff>
      <xdr:row>3</xdr:row>
      <xdr:rowOff>49928</xdr:rowOff>
    </xdr:from>
    <xdr:to>
      <xdr:col>9</xdr:col>
      <xdr:colOff>807682</xdr:colOff>
      <xdr:row>6</xdr:row>
      <xdr:rowOff>86221</xdr:rowOff>
    </xdr:to>
    <xdr:pic>
      <xdr:nvPicPr>
        <xdr:cNvPr id="35" name="34 Imagen" descr="NOREG.wmf">
          <a:extLst>
            <a:ext uri="{FF2B5EF4-FFF2-40B4-BE49-F238E27FC236}">
              <a16:creationId xmlns:a16="http://schemas.microsoft.com/office/drawing/2014/main" id="{00000000-0008-0000-08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264994" y="764303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259445</xdr:colOff>
      <xdr:row>3</xdr:row>
      <xdr:rowOff>62422</xdr:rowOff>
    </xdr:from>
    <xdr:to>
      <xdr:col>11</xdr:col>
      <xdr:colOff>234095</xdr:colOff>
      <xdr:row>6</xdr:row>
      <xdr:rowOff>98715</xdr:rowOff>
    </xdr:to>
    <xdr:pic>
      <xdr:nvPicPr>
        <xdr:cNvPr id="36" name="35 Imagen" descr="NULOS.wmf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362024" y="776797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298856</xdr:colOff>
      <xdr:row>3</xdr:row>
      <xdr:rowOff>14301</xdr:rowOff>
    </xdr:from>
    <xdr:to>
      <xdr:col>4</xdr:col>
      <xdr:colOff>816815</xdr:colOff>
      <xdr:row>6</xdr:row>
      <xdr:rowOff>139008</xdr:rowOff>
    </xdr:to>
    <xdr:pic>
      <xdr:nvPicPr>
        <xdr:cNvPr id="37" name="36 Imagen" descr="C_COMUN PAN.wmf">
          <a:extLst>
            <a:ext uri="{FF2B5EF4-FFF2-40B4-BE49-F238E27FC236}">
              <a16:creationId xmlns:a16="http://schemas.microsoft.com/office/drawing/2014/main" id="{00000000-0008-0000-08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23244" y="728676"/>
          <a:ext cx="517959" cy="643820"/>
        </a:xfrm>
        <a:prstGeom prst="rect">
          <a:avLst/>
        </a:prstGeom>
      </xdr:spPr>
    </xdr:pic>
    <xdr:clientData/>
  </xdr:twoCellAnchor>
  <xdr:twoCellAnchor editAs="oneCell">
    <xdr:from>
      <xdr:col>7</xdr:col>
      <xdr:colOff>267891</xdr:colOff>
      <xdr:row>3</xdr:row>
      <xdr:rowOff>55279</xdr:rowOff>
    </xdr:from>
    <xdr:to>
      <xdr:col>7</xdr:col>
      <xdr:colOff>843891</xdr:colOff>
      <xdr:row>6</xdr:row>
      <xdr:rowOff>114037</xdr:rowOff>
    </xdr:to>
    <xdr:pic>
      <xdr:nvPicPr>
        <xdr:cNvPr id="38" name="37 Imagen" descr="PVEM.wmf">
          <a:extLst>
            <a:ext uri="{FF2B5EF4-FFF2-40B4-BE49-F238E27FC236}">
              <a16:creationId xmlns:a16="http://schemas.microsoft.com/office/drawing/2014/main" id="{00000000-0008-0000-08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121129" y="769654"/>
          <a:ext cx="576000" cy="577871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297658</xdr:colOff>
      <xdr:row>3</xdr:row>
      <xdr:rowOff>55279</xdr:rowOff>
    </xdr:from>
    <xdr:to>
      <xdr:col>5</xdr:col>
      <xdr:colOff>859888</xdr:colOff>
      <xdr:row>6</xdr:row>
      <xdr:rowOff>114037</xdr:rowOff>
    </xdr:to>
    <xdr:pic>
      <xdr:nvPicPr>
        <xdr:cNvPr id="39" name="38 Imagen" descr="PRI.wmf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036471" y="769654"/>
          <a:ext cx="562230" cy="577871"/>
        </a:xfrm>
        <a:prstGeom prst="rect">
          <a:avLst/>
        </a:prstGeom>
      </xdr:spPr>
    </xdr:pic>
    <xdr:clientData/>
  </xdr:twoCellAnchor>
  <xdr:twoCellAnchor editAs="oneCell">
    <xdr:from>
      <xdr:col>8</xdr:col>
      <xdr:colOff>229621</xdr:colOff>
      <xdr:row>4</xdr:row>
      <xdr:rowOff>127567</xdr:rowOff>
    </xdr:from>
    <xdr:to>
      <xdr:col>8</xdr:col>
      <xdr:colOff>863468</xdr:colOff>
      <xdr:row>5</xdr:row>
      <xdr:rowOff>67767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172066" y="101628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265607</xdr:colOff>
      <xdr:row>52</xdr:row>
      <xdr:rowOff>0</xdr:rowOff>
    </xdr:from>
    <xdr:to>
      <xdr:col>6</xdr:col>
      <xdr:colOff>841631</xdr:colOff>
      <xdr:row>54</xdr:row>
      <xdr:rowOff>183642</xdr:rowOff>
    </xdr:to>
    <xdr:pic>
      <xdr:nvPicPr>
        <xdr:cNvPr id="41" name="11 Imagen" descr="PT.wmf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127985" y="772338"/>
          <a:ext cx="576024" cy="567534"/>
        </a:xfrm>
        <a:prstGeom prst="rect">
          <a:avLst/>
        </a:prstGeom>
      </xdr:spPr>
    </xdr:pic>
    <xdr:clientData/>
  </xdr:twoCellAnchor>
  <xdr:twoCellAnchor editAs="oneCell">
    <xdr:from>
      <xdr:col>9</xdr:col>
      <xdr:colOff>242482</xdr:colOff>
      <xdr:row>52</xdr:row>
      <xdr:rowOff>0</xdr:rowOff>
    </xdr:from>
    <xdr:to>
      <xdr:col>9</xdr:col>
      <xdr:colOff>807682</xdr:colOff>
      <xdr:row>54</xdr:row>
      <xdr:rowOff>169643</xdr:rowOff>
    </xdr:to>
    <xdr:pic>
      <xdr:nvPicPr>
        <xdr:cNvPr id="42" name="41 Imagen" descr="NOREG.wmf">
          <a:extLst>
            <a:ext uri="{FF2B5EF4-FFF2-40B4-BE49-F238E27FC236}">
              <a16:creationId xmlns:a16="http://schemas.microsoft.com/office/drawing/2014/main" id="{00000000-0008-0000-08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264994" y="764303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10</xdr:col>
      <xdr:colOff>259445</xdr:colOff>
      <xdr:row>52</xdr:row>
      <xdr:rowOff>0</xdr:rowOff>
    </xdr:from>
    <xdr:to>
      <xdr:col>11</xdr:col>
      <xdr:colOff>234095</xdr:colOff>
      <xdr:row>54</xdr:row>
      <xdr:rowOff>169643</xdr:rowOff>
    </xdr:to>
    <xdr:pic>
      <xdr:nvPicPr>
        <xdr:cNvPr id="43" name="42 Imagen" descr="NULOS.wmf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362024" y="776797"/>
          <a:ext cx="565200" cy="553535"/>
        </a:xfrm>
        <a:prstGeom prst="rect">
          <a:avLst/>
        </a:prstGeom>
      </xdr:spPr>
    </xdr:pic>
    <xdr:clientData/>
  </xdr:twoCellAnchor>
  <xdr:twoCellAnchor editAs="oneCell">
    <xdr:from>
      <xdr:col>4</xdr:col>
      <xdr:colOff>298856</xdr:colOff>
      <xdr:row>52</xdr:row>
      <xdr:rowOff>0</xdr:rowOff>
    </xdr:from>
    <xdr:to>
      <xdr:col>4</xdr:col>
      <xdr:colOff>816815</xdr:colOff>
      <xdr:row>55</xdr:row>
      <xdr:rowOff>67557</xdr:rowOff>
    </xdr:to>
    <xdr:pic>
      <xdr:nvPicPr>
        <xdr:cNvPr id="44" name="43 Imagen" descr="C_COMUN PAN.wmf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921033" y="728676"/>
          <a:ext cx="517959" cy="641949"/>
        </a:xfrm>
        <a:prstGeom prst="rect">
          <a:avLst/>
        </a:prstGeom>
      </xdr:spPr>
    </xdr:pic>
    <xdr:clientData/>
  </xdr:twoCellAnchor>
  <xdr:twoCellAnchor editAs="oneCell">
    <xdr:from>
      <xdr:col>7</xdr:col>
      <xdr:colOff>267891</xdr:colOff>
      <xdr:row>52</xdr:row>
      <xdr:rowOff>0</xdr:rowOff>
    </xdr:from>
    <xdr:to>
      <xdr:col>7</xdr:col>
      <xdr:colOff>843891</xdr:colOff>
      <xdr:row>55</xdr:row>
      <xdr:rowOff>1608</xdr:rowOff>
    </xdr:to>
    <xdr:pic>
      <xdr:nvPicPr>
        <xdr:cNvPr id="45" name="44 Imagen" descr="PVEM.wmf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050202" y="769654"/>
          <a:ext cx="576000" cy="576000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297658</xdr:colOff>
      <xdr:row>52</xdr:row>
      <xdr:rowOff>0</xdr:rowOff>
    </xdr:from>
    <xdr:to>
      <xdr:col>5</xdr:col>
      <xdr:colOff>859888</xdr:colOff>
      <xdr:row>55</xdr:row>
      <xdr:rowOff>1608</xdr:rowOff>
    </xdr:to>
    <xdr:pic>
      <xdr:nvPicPr>
        <xdr:cNvPr id="46" name="45 Imagen" descr="PRI.wmf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99902" y="769654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8</xdr:col>
      <xdr:colOff>229621</xdr:colOff>
      <xdr:row>52</xdr:row>
      <xdr:rowOff>0</xdr:rowOff>
    </xdr:from>
    <xdr:to>
      <xdr:col>8</xdr:col>
      <xdr:colOff>863468</xdr:colOff>
      <xdr:row>52</xdr:row>
      <xdr:rowOff>111650</xdr:rowOff>
    </xdr:to>
    <xdr:pic>
      <xdr:nvPicPr>
        <xdr:cNvPr id="47" name="6 Imagen" descr="MORENA.wmf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172066" y="101628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7</xdr:col>
      <xdr:colOff>265607</xdr:colOff>
      <xdr:row>52</xdr:row>
      <xdr:rowOff>57963</xdr:rowOff>
    </xdr:from>
    <xdr:to>
      <xdr:col>7</xdr:col>
      <xdr:colOff>841631</xdr:colOff>
      <xdr:row>55</xdr:row>
      <xdr:rowOff>51105</xdr:rowOff>
    </xdr:to>
    <xdr:pic>
      <xdr:nvPicPr>
        <xdr:cNvPr id="48" name="11 Imagen" descr="PT.wmf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127985" y="10599247"/>
          <a:ext cx="576024" cy="567533"/>
        </a:xfrm>
        <a:prstGeom prst="rect">
          <a:avLst/>
        </a:prstGeom>
      </xdr:spPr>
    </xdr:pic>
    <xdr:clientData/>
  </xdr:twoCellAnchor>
  <xdr:twoCellAnchor editAs="oneCell">
    <xdr:from>
      <xdr:col>10</xdr:col>
      <xdr:colOff>242482</xdr:colOff>
      <xdr:row>52</xdr:row>
      <xdr:rowOff>49928</xdr:rowOff>
    </xdr:from>
    <xdr:to>
      <xdr:col>11</xdr:col>
      <xdr:colOff>217132</xdr:colOff>
      <xdr:row>55</xdr:row>
      <xdr:rowOff>29071</xdr:rowOff>
    </xdr:to>
    <xdr:pic>
      <xdr:nvPicPr>
        <xdr:cNvPr id="49" name="48 Imagen" descr="NOREG.wmf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264994" y="10591212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8</xdr:col>
      <xdr:colOff>267891</xdr:colOff>
      <xdr:row>52</xdr:row>
      <xdr:rowOff>55279</xdr:rowOff>
    </xdr:from>
    <xdr:to>
      <xdr:col>8</xdr:col>
      <xdr:colOff>843891</xdr:colOff>
      <xdr:row>55</xdr:row>
      <xdr:rowOff>56887</xdr:rowOff>
    </xdr:to>
    <xdr:pic>
      <xdr:nvPicPr>
        <xdr:cNvPr id="51" name="50 Imagen" descr="PVEM.wmf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050202" y="10596563"/>
          <a:ext cx="576000" cy="575999"/>
        </a:xfrm>
        <a:prstGeom prst="rect">
          <a:avLst/>
        </a:prstGeom>
      </xdr:spPr>
    </xdr:pic>
    <xdr:clientData/>
  </xdr:twoCellAnchor>
  <xdr:twoCellAnchor editAs="oneCell">
    <xdr:from>
      <xdr:col>5</xdr:col>
      <xdr:colOff>263641</xdr:colOff>
      <xdr:row>52</xdr:row>
      <xdr:rowOff>51027</xdr:rowOff>
    </xdr:from>
    <xdr:to>
      <xdr:col>5</xdr:col>
      <xdr:colOff>825871</xdr:colOff>
      <xdr:row>55</xdr:row>
      <xdr:rowOff>52635</xdr:rowOff>
    </xdr:to>
    <xdr:pic>
      <xdr:nvPicPr>
        <xdr:cNvPr id="52" name="51 Imagen" descr="PRI.wmf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965885" y="12373996"/>
          <a:ext cx="562230" cy="576000"/>
        </a:xfrm>
        <a:prstGeom prst="rect">
          <a:avLst/>
        </a:prstGeom>
      </xdr:spPr>
    </xdr:pic>
    <xdr:clientData/>
  </xdr:twoCellAnchor>
  <xdr:twoCellAnchor editAs="oneCell">
    <xdr:from>
      <xdr:col>9</xdr:col>
      <xdr:colOff>229621</xdr:colOff>
      <xdr:row>53</xdr:row>
      <xdr:rowOff>127567</xdr:rowOff>
    </xdr:from>
    <xdr:to>
      <xdr:col>9</xdr:col>
      <xdr:colOff>863468</xdr:colOff>
      <xdr:row>54</xdr:row>
      <xdr:rowOff>48717</xdr:rowOff>
    </xdr:to>
    <xdr:pic>
      <xdr:nvPicPr>
        <xdr:cNvPr id="53" name="6 Imagen" descr="MORENA.wmf">
          <a:extLst>
            <a:ext uri="{FF2B5EF4-FFF2-40B4-BE49-F238E27FC236}">
              <a16:creationId xmlns:a16="http://schemas.microsoft.com/office/drawing/2014/main" id="{00000000-0008-0000-08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172066" y="10843192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46775</xdr:colOff>
      <xdr:row>52</xdr:row>
      <xdr:rowOff>72288</xdr:rowOff>
    </xdr:from>
    <xdr:to>
      <xdr:col>11</xdr:col>
      <xdr:colOff>596667</xdr:colOff>
      <xdr:row>55</xdr:row>
      <xdr:rowOff>51430</xdr:rowOff>
    </xdr:to>
    <xdr:pic>
      <xdr:nvPicPr>
        <xdr:cNvPr id="54" name="53 Imagen" descr="NULOS.wmf">
          <a:extLst>
            <a:ext uri="{FF2B5EF4-FFF2-40B4-BE49-F238E27FC236}">
              <a16:creationId xmlns:a16="http://schemas.microsoft.com/office/drawing/2014/main" id="{00000000-0008-0000-0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229421" y="12395257"/>
          <a:ext cx="565200" cy="553534"/>
        </a:xfrm>
        <a:prstGeom prst="rect">
          <a:avLst/>
        </a:prstGeom>
      </xdr:spPr>
    </xdr:pic>
    <xdr:clientData/>
  </xdr:twoCellAnchor>
  <xdr:twoCellAnchor editAs="oneCell">
    <xdr:from>
      <xdr:col>4</xdr:col>
      <xdr:colOff>268099</xdr:colOff>
      <xdr:row>52</xdr:row>
      <xdr:rowOff>42733</xdr:rowOff>
    </xdr:from>
    <xdr:to>
      <xdr:col>4</xdr:col>
      <xdr:colOff>843217</xdr:colOff>
      <xdr:row>55</xdr:row>
      <xdr:rowOff>41098</xdr:rowOff>
    </xdr:to>
    <xdr:pic>
      <xdr:nvPicPr>
        <xdr:cNvPr id="56" name="55 Imagen" descr="PAN.wmf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63437" y="17735421"/>
          <a:ext cx="575118" cy="574627"/>
        </a:xfrm>
        <a:prstGeom prst="rect">
          <a:avLst/>
        </a:prstGeom>
      </xdr:spPr>
    </xdr:pic>
    <xdr:clientData/>
  </xdr:twoCellAnchor>
  <xdr:twoCellAnchor editAs="oneCell">
    <xdr:from>
      <xdr:col>6</xdr:col>
      <xdr:colOff>270168</xdr:colOff>
      <xdr:row>52</xdr:row>
      <xdr:rowOff>63598</xdr:rowOff>
    </xdr:from>
    <xdr:to>
      <xdr:col>6</xdr:col>
      <xdr:colOff>845286</xdr:colOff>
      <xdr:row>55</xdr:row>
      <xdr:rowOff>61963</xdr:rowOff>
    </xdr:to>
    <xdr:pic>
      <xdr:nvPicPr>
        <xdr:cNvPr id="57" name="14 Imagen" descr="PRD.wmf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7052479" y="12386567"/>
          <a:ext cx="575118" cy="572757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52</xdr:row>
      <xdr:rowOff>0</xdr:rowOff>
    </xdr:from>
    <xdr:to>
      <xdr:col>4</xdr:col>
      <xdr:colOff>909638</xdr:colOff>
      <xdr:row>54</xdr:row>
      <xdr:rowOff>152400</xdr:rowOff>
    </xdr:to>
    <xdr:sp macro="" textlink="">
      <xdr:nvSpPr>
        <xdr:cNvPr id="58" name="AutoShape 2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SpPr>
          <a:spLocks noChangeAspect="1" noChangeArrowheads="1"/>
        </xdr:cNvSpPr>
      </xdr:nvSpPr>
      <xdr:spPr bwMode="auto">
        <a:xfrm>
          <a:off x="1023938" y="17626013"/>
          <a:ext cx="681038" cy="538162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457200</xdr:colOff>
      <xdr:row>52</xdr:row>
      <xdr:rowOff>0</xdr:rowOff>
    </xdr:from>
    <xdr:to>
      <xdr:col>2</xdr:col>
      <xdr:colOff>2041</xdr:colOff>
      <xdr:row>55</xdr:row>
      <xdr:rowOff>107837</xdr:rowOff>
    </xdr:to>
    <xdr:sp macro="" textlink="">
      <xdr:nvSpPr>
        <xdr:cNvPr id="9217" name="AutoShape 1">
          <a:extLst>
            <a:ext uri="{FF2B5EF4-FFF2-40B4-BE49-F238E27FC236}">
              <a16:creationId xmlns:a16="http://schemas.microsoft.com/office/drawing/2014/main" id="{00000000-0008-0000-0800-00000124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1218247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284746</xdr:colOff>
      <xdr:row>4</xdr:row>
      <xdr:rowOff>130936</xdr:rowOff>
    </xdr:from>
    <xdr:to>
      <xdr:col>7</xdr:col>
      <xdr:colOff>918593</xdr:colOff>
      <xdr:row>5</xdr:row>
      <xdr:rowOff>33036</xdr:rowOff>
    </xdr:to>
    <xdr:pic>
      <xdr:nvPicPr>
        <xdr:cNvPr id="3" name="6 Imagen" descr="MORENA.wmf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358918" y="102666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300413</xdr:colOff>
      <xdr:row>3</xdr:row>
      <xdr:rowOff>65368</xdr:rowOff>
    </xdr:from>
    <xdr:to>
      <xdr:col>6</xdr:col>
      <xdr:colOff>876437</xdr:colOff>
      <xdr:row>6</xdr:row>
      <xdr:rowOff>1360</xdr:rowOff>
    </xdr:to>
    <xdr:pic>
      <xdr:nvPicPr>
        <xdr:cNvPr id="4" name="11 Imagen" descr="PT.wmf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223385" y="784474"/>
          <a:ext cx="576024" cy="569814"/>
        </a:xfrm>
        <a:prstGeom prst="rect">
          <a:avLst/>
        </a:prstGeom>
      </xdr:spPr>
    </xdr:pic>
    <xdr:clientData/>
  </xdr:twoCellAnchor>
  <xdr:twoCellAnchor editAs="oneCell">
    <xdr:from>
      <xdr:col>8</xdr:col>
      <xdr:colOff>298410</xdr:colOff>
      <xdr:row>3</xdr:row>
      <xdr:rowOff>68035</xdr:rowOff>
    </xdr:from>
    <xdr:to>
      <xdr:col>8</xdr:col>
      <xdr:colOff>863610</xdr:colOff>
      <xdr:row>5</xdr:row>
      <xdr:rowOff>199578</xdr:rowOff>
    </xdr:to>
    <xdr:pic>
      <xdr:nvPicPr>
        <xdr:cNvPr id="5" name="4 Imagen" descr="NOREG.wmf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523783" y="787141"/>
          <a:ext cx="565200" cy="555815"/>
        </a:xfrm>
        <a:prstGeom prst="rect">
          <a:avLst/>
        </a:prstGeom>
      </xdr:spPr>
    </xdr:pic>
    <xdr:clientData/>
  </xdr:twoCellAnchor>
  <xdr:twoCellAnchor editAs="oneCell">
    <xdr:from>
      <xdr:col>9</xdr:col>
      <xdr:colOff>306868</xdr:colOff>
      <xdr:row>3</xdr:row>
      <xdr:rowOff>63521</xdr:rowOff>
    </xdr:from>
    <xdr:to>
      <xdr:col>9</xdr:col>
      <xdr:colOff>872068</xdr:colOff>
      <xdr:row>5</xdr:row>
      <xdr:rowOff>195064</xdr:rowOff>
    </xdr:to>
    <xdr:pic>
      <xdr:nvPicPr>
        <xdr:cNvPr id="6" name="5 Imagen" descr="NULOS.wmf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83441" y="782627"/>
          <a:ext cx="565200" cy="555815"/>
        </a:xfrm>
        <a:prstGeom prst="rect">
          <a:avLst/>
        </a:prstGeom>
      </xdr:spPr>
    </xdr:pic>
    <xdr:clientData/>
  </xdr:twoCellAnchor>
  <xdr:twoCellAnchor editAs="oneCell">
    <xdr:from>
      <xdr:col>4</xdr:col>
      <xdr:colOff>325158</xdr:colOff>
      <xdr:row>3</xdr:row>
      <xdr:rowOff>21708</xdr:rowOff>
    </xdr:from>
    <xdr:to>
      <xdr:col>4</xdr:col>
      <xdr:colOff>843117</xdr:colOff>
      <xdr:row>6</xdr:row>
      <xdr:rowOff>32115</xdr:rowOff>
    </xdr:to>
    <xdr:pic>
      <xdr:nvPicPr>
        <xdr:cNvPr id="8" name="7 Imagen" descr="C_COMUN PAN.wmf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945730" y="740814"/>
          <a:ext cx="517959" cy="644229"/>
        </a:xfrm>
        <a:prstGeom prst="rect">
          <a:avLst/>
        </a:prstGeom>
      </xdr:spPr>
    </xdr:pic>
    <xdr:clientData/>
  </xdr:twoCellAnchor>
  <xdr:twoCellAnchor editAs="oneCell">
    <xdr:from>
      <xdr:col>5</xdr:col>
      <xdr:colOff>320084</xdr:colOff>
      <xdr:row>3</xdr:row>
      <xdr:rowOff>20444</xdr:rowOff>
    </xdr:from>
    <xdr:to>
      <xdr:col>5</xdr:col>
      <xdr:colOff>853484</xdr:colOff>
      <xdr:row>6</xdr:row>
      <xdr:rowOff>34406</xdr:rowOff>
    </xdr:to>
    <xdr:pic>
      <xdr:nvPicPr>
        <xdr:cNvPr id="9" name="8 Imagen" descr="COALICION.wmf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91856" y="739550"/>
          <a:ext cx="533400" cy="6477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14217</xdr:rowOff>
    </xdr:from>
    <xdr:to>
      <xdr:col>2</xdr:col>
      <xdr:colOff>1121</xdr:colOff>
      <xdr:row>3</xdr:row>
      <xdr:rowOff>67011</xdr:rowOff>
    </xdr:to>
    <xdr:pic>
      <xdr:nvPicPr>
        <xdr:cNvPr id="10" name="9 Imagen" descr="LOGO IEPC.wmf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217"/>
          <a:ext cx="1653583" cy="6623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</xdr:row>
      <xdr:rowOff>309562</xdr:rowOff>
    </xdr:from>
    <xdr:to>
      <xdr:col>8</xdr:col>
      <xdr:colOff>633847</xdr:colOff>
      <xdr:row>22</xdr:row>
      <xdr:rowOff>6874</xdr:rowOff>
    </xdr:to>
    <xdr:pic>
      <xdr:nvPicPr>
        <xdr:cNvPr id="18" name="6 Imagen" descr="MORENA.wmf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323045" y="46358175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0</xdr:col>
      <xdr:colOff>115839</xdr:colOff>
      <xdr:row>3</xdr:row>
      <xdr:rowOff>33274</xdr:rowOff>
    </xdr:from>
    <xdr:to>
      <xdr:col>0</xdr:col>
      <xdr:colOff>640703</xdr:colOff>
      <xdr:row>6</xdr:row>
      <xdr:rowOff>37766</xdr:rowOff>
    </xdr:to>
    <xdr:pic>
      <xdr:nvPicPr>
        <xdr:cNvPr id="34" name="33 Imagen" descr="11.- Hidalgo.wmf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839" y="750769"/>
          <a:ext cx="524864" cy="638466"/>
        </a:xfrm>
        <a:prstGeom prst="rect">
          <a:avLst/>
        </a:prstGeom>
      </xdr:spPr>
    </xdr:pic>
    <xdr:clientData/>
  </xdr:twoCellAnchor>
  <xdr:twoCellAnchor editAs="oneCell">
    <xdr:from>
      <xdr:col>7</xdr:col>
      <xdr:colOff>284746</xdr:colOff>
      <xdr:row>20</xdr:row>
      <xdr:rowOff>0</xdr:rowOff>
    </xdr:from>
    <xdr:to>
      <xdr:col>7</xdr:col>
      <xdr:colOff>918593</xdr:colOff>
      <xdr:row>20</xdr:row>
      <xdr:rowOff>108187</xdr:rowOff>
    </xdr:to>
    <xdr:pic>
      <xdr:nvPicPr>
        <xdr:cNvPr id="33" name="6 Imagen" descr="MORENA.wmf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358918" y="1026664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6</xdr:col>
      <xdr:colOff>300413</xdr:colOff>
      <xdr:row>20</xdr:row>
      <xdr:rowOff>0</xdr:rowOff>
    </xdr:from>
    <xdr:to>
      <xdr:col>6</xdr:col>
      <xdr:colOff>876437</xdr:colOff>
      <xdr:row>22</xdr:row>
      <xdr:rowOff>181911</xdr:rowOff>
    </xdr:to>
    <xdr:pic>
      <xdr:nvPicPr>
        <xdr:cNvPr id="35" name="11 Imagen" descr="PT.wmf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223385" y="784474"/>
          <a:ext cx="576024" cy="569814"/>
        </a:xfrm>
        <a:prstGeom prst="rect">
          <a:avLst/>
        </a:prstGeom>
      </xdr:spPr>
    </xdr:pic>
    <xdr:clientData/>
  </xdr:twoCellAnchor>
  <xdr:twoCellAnchor editAs="oneCell">
    <xdr:from>
      <xdr:col>8</xdr:col>
      <xdr:colOff>298410</xdr:colOff>
      <xdr:row>20</xdr:row>
      <xdr:rowOff>0</xdr:rowOff>
    </xdr:from>
    <xdr:to>
      <xdr:col>8</xdr:col>
      <xdr:colOff>863610</xdr:colOff>
      <xdr:row>22</xdr:row>
      <xdr:rowOff>167912</xdr:rowOff>
    </xdr:to>
    <xdr:pic>
      <xdr:nvPicPr>
        <xdr:cNvPr id="36" name="35 Imagen" descr="NOREG.wmf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523783" y="787141"/>
          <a:ext cx="565200" cy="555815"/>
        </a:xfrm>
        <a:prstGeom prst="rect">
          <a:avLst/>
        </a:prstGeom>
      </xdr:spPr>
    </xdr:pic>
    <xdr:clientData/>
  </xdr:twoCellAnchor>
  <xdr:twoCellAnchor editAs="oneCell">
    <xdr:from>
      <xdr:col>9</xdr:col>
      <xdr:colOff>306868</xdr:colOff>
      <xdr:row>20</xdr:row>
      <xdr:rowOff>0</xdr:rowOff>
    </xdr:from>
    <xdr:to>
      <xdr:col>9</xdr:col>
      <xdr:colOff>872068</xdr:colOff>
      <xdr:row>22</xdr:row>
      <xdr:rowOff>167912</xdr:rowOff>
    </xdr:to>
    <xdr:pic>
      <xdr:nvPicPr>
        <xdr:cNvPr id="37" name="36 Imagen" descr="NULOS.wmf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83441" y="782627"/>
          <a:ext cx="565200" cy="555815"/>
        </a:xfrm>
        <a:prstGeom prst="rect">
          <a:avLst/>
        </a:prstGeom>
      </xdr:spPr>
    </xdr:pic>
    <xdr:clientData/>
  </xdr:twoCellAnchor>
  <xdr:twoCellAnchor editAs="oneCell">
    <xdr:from>
      <xdr:col>4</xdr:col>
      <xdr:colOff>325158</xdr:colOff>
      <xdr:row>20</xdr:row>
      <xdr:rowOff>0</xdr:rowOff>
    </xdr:from>
    <xdr:to>
      <xdr:col>4</xdr:col>
      <xdr:colOff>843117</xdr:colOff>
      <xdr:row>23</xdr:row>
      <xdr:rowOff>65826</xdr:rowOff>
    </xdr:to>
    <xdr:pic>
      <xdr:nvPicPr>
        <xdr:cNvPr id="38" name="37 Imagen" descr="C_COMUN PAN.wmf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945730" y="740814"/>
          <a:ext cx="517959" cy="644229"/>
        </a:xfrm>
        <a:prstGeom prst="rect">
          <a:avLst/>
        </a:prstGeom>
      </xdr:spPr>
    </xdr:pic>
    <xdr:clientData/>
  </xdr:twoCellAnchor>
  <xdr:twoCellAnchor editAs="oneCell">
    <xdr:from>
      <xdr:col>5</xdr:col>
      <xdr:colOff>320084</xdr:colOff>
      <xdr:row>20</xdr:row>
      <xdr:rowOff>0</xdr:rowOff>
    </xdr:from>
    <xdr:to>
      <xdr:col>5</xdr:col>
      <xdr:colOff>853484</xdr:colOff>
      <xdr:row>23</xdr:row>
      <xdr:rowOff>69381</xdr:rowOff>
    </xdr:to>
    <xdr:pic>
      <xdr:nvPicPr>
        <xdr:cNvPr id="39" name="38 Imagen" descr="COALICION.wmf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91856" y="739550"/>
          <a:ext cx="533400" cy="647784"/>
        </a:xfrm>
        <a:prstGeom prst="rect">
          <a:avLst/>
        </a:prstGeom>
      </xdr:spPr>
    </xdr:pic>
    <xdr:clientData/>
  </xdr:twoCellAnchor>
  <xdr:twoCellAnchor editAs="oneCell">
    <xdr:from>
      <xdr:col>8</xdr:col>
      <xdr:colOff>250052</xdr:colOff>
      <xdr:row>21</xdr:row>
      <xdr:rowOff>127782</xdr:rowOff>
    </xdr:from>
    <xdr:to>
      <xdr:col>8</xdr:col>
      <xdr:colOff>883899</xdr:colOff>
      <xdr:row>22</xdr:row>
      <xdr:rowOff>48932</xdr:rowOff>
    </xdr:to>
    <xdr:pic>
      <xdr:nvPicPr>
        <xdr:cNvPr id="40" name="6 Imagen" descr="MORENA.wmf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475425" y="7646855"/>
          <a:ext cx="633847" cy="111650"/>
        </a:xfrm>
        <a:prstGeom prst="rect">
          <a:avLst/>
        </a:prstGeom>
      </xdr:spPr>
    </xdr:pic>
    <xdr:clientData/>
  </xdr:twoCellAnchor>
  <xdr:twoCellAnchor editAs="oneCell">
    <xdr:from>
      <xdr:col>9</xdr:col>
      <xdr:colOff>298410</xdr:colOff>
      <xdr:row>20</xdr:row>
      <xdr:rowOff>68035</xdr:rowOff>
    </xdr:from>
    <xdr:to>
      <xdr:col>9</xdr:col>
      <xdr:colOff>863610</xdr:colOff>
      <xdr:row>23</xdr:row>
      <xdr:rowOff>47179</xdr:rowOff>
    </xdr:to>
    <xdr:pic>
      <xdr:nvPicPr>
        <xdr:cNvPr id="41" name="40 Imagen" descr="NOREG.wmf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523783" y="5641107"/>
          <a:ext cx="565200" cy="555815"/>
        </a:xfrm>
        <a:prstGeom prst="rect">
          <a:avLst/>
        </a:prstGeom>
      </xdr:spPr>
    </xdr:pic>
    <xdr:clientData/>
  </xdr:twoCellAnchor>
  <xdr:twoCellAnchor editAs="oneCell">
    <xdr:from>
      <xdr:col>10</xdr:col>
      <xdr:colOff>297406</xdr:colOff>
      <xdr:row>20</xdr:row>
      <xdr:rowOff>63521</xdr:rowOff>
    </xdr:from>
    <xdr:to>
      <xdr:col>11</xdr:col>
      <xdr:colOff>224431</xdr:colOff>
      <xdr:row>23</xdr:row>
      <xdr:rowOff>42665</xdr:rowOff>
    </xdr:to>
    <xdr:pic>
      <xdr:nvPicPr>
        <xdr:cNvPr id="42" name="41 Imagen" descr="NULOS.wmf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825180" y="7405971"/>
          <a:ext cx="565200" cy="555816"/>
        </a:xfrm>
        <a:prstGeom prst="rect">
          <a:avLst/>
        </a:prstGeom>
      </xdr:spPr>
    </xdr:pic>
    <xdr:clientData/>
  </xdr:twoCellAnchor>
  <xdr:twoCellAnchor editAs="oneCell">
    <xdr:from>
      <xdr:col>4</xdr:col>
      <xdr:colOff>60107</xdr:colOff>
      <xdr:row>21</xdr:row>
      <xdr:rowOff>309562</xdr:rowOff>
    </xdr:from>
    <xdr:to>
      <xdr:col>4</xdr:col>
      <xdr:colOff>693954</xdr:colOff>
      <xdr:row>22</xdr:row>
      <xdr:rowOff>6874</xdr:rowOff>
    </xdr:to>
    <xdr:pic>
      <xdr:nvPicPr>
        <xdr:cNvPr id="43" name="6 Imagen" descr="MORENA.wmf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008845" y="12892087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4</xdr:col>
      <xdr:colOff>281377</xdr:colOff>
      <xdr:row>20</xdr:row>
      <xdr:rowOff>57963</xdr:rowOff>
    </xdr:from>
    <xdr:to>
      <xdr:col>4</xdr:col>
      <xdr:colOff>857401</xdr:colOff>
      <xdr:row>23</xdr:row>
      <xdr:rowOff>51106</xdr:rowOff>
    </xdr:to>
    <xdr:pic>
      <xdr:nvPicPr>
        <xdr:cNvPr id="44" name="11 Imagen" descr="PT.wmf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55549" y="7400413"/>
          <a:ext cx="576024" cy="569815"/>
        </a:xfrm>
        <a:prstGeom prst="rect">
          <a:avLst/>
        </a:prstGeom>
      </xdr:spPr>
    </xdr:pic>
    <xdr:clientData/>
  </xdr:twoCellAnchor>
  <xdr:twoCellAnchor editAs="oneCell">
    <xdr:from>
      <xdr:col>5</xdr:col>
      <xdr:colOff>283660</xdr:colOff>
      <xdr:row>20</xdr:row>
      <xdr:rowOff>55279</xdr:rowOff>
    </xdr:from>
    <xdr:to>
      <xdr:col>5</xdr:col>
      <xdr:colOff>859660</xdr:colOff>
      <xdr:row>23</xdr:row>
      <xdr:rowOff>56888</xdr:rowOff>
    </xdr:to>
    <xdr:pic>
      <xdr:nvPicPr>
        <xdr:cNvPr id="45" name="44 Imagen" descr="PVEM.wmf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206632" y="7397729"/>
          <a:ext cx="576000" cy="578281"/>
        </a:xfrm>
        <a:prstGeom prst="rect">
          <a:avLst/>
        </a:prstGeom>
      </xdr:spPr>
    </xdr:pic>
    <xdr:clientData/>
  </xdr:twoCellAnchor>
  <xdr:twoCellAnchor editAs="oneCell">
    <xdr:from>
      <xdr:col>2</xdr:col>
      <xdr:colOff>645272</xdr:colOff>
      <xdr:row>20</xdr:row>
      <xdr:rowOff>63643</xdr:rowOff>
    </xdr:from>
    <xdr:to>
      <xdr:col>2</xdr:col>
      <xdr:colOff>1207502</xdr:colOff>
      <xdr:row>23</xdr:row>
      <xdr:rowOff>65252</xdr:rowOff>
    </xdr:to>
    <xdr:pic>
      <xdr:nvPicPr>
        <xdr:cNvPr id="46" name="45 Imagen" descr="PRI.wmf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87193" y="7406093"/>
          <a:ext cx="562230" cy="578281"/>
        </a:xfrm>
        <a:prstGeom prst="rect">
          <a:avLst/>
        </a:prstGeom>
      </xdr:spPr>
    </xdr:pic>
    <xdr:clientData/>
  </xdr:twoCellAnchor>
  <xdr:twoCellAnchor editAs="oneCell">
    <xdr:from>
      <xdr:col>1</xdr:col>
      <xdr:colOff>230252</xdr:colOff>
      <xdr:row>20</xdr:row>
      <xdr:rowOff>52195</xdr:rowOff>
    </xdr:from>
    <xdr:to>
      <xdr:col>1</xdr:col>
      <xdr:colOff>805370</xdr:colOff>
      <xdr:row>23</xdr:row>
      <xdr:rowOff>50561</xdr:rowOff>
    </xdr:to>
    <xdr:pic>
      <xdr:nvPicPr>
        <xdr:cNvPr id="48" name="47 Imagen" descr="PAN.wmf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21900" y="7451417"/>
          <a:ext cx="575118" cy="575038"/>
        </a:xfrm>
        <a:prstGeom prst="rect">
          <a:avLst/>
        </a:prstGeom>
      </xdr:spPr>
    </xdr:pic>
    <xdr:clientData/>
  </xdr:twoCellAnchor>
  <xdr:twoCellAnchor editAs="oneCell">
    <xdr:from>
      <xdr:col>3</xdr:col>
      <xdr:colOff>162933</xdr:colOff>
      <xdr:row>20</xdr:row>
      <xdr:rowOff>63598</xdr:rowOff>
    </xdr:from>
    <xdr:to>
      <xdr:col>3</xdr:col>
      <xdr:colOff>738051</xdr:colOff>
      <xdr:row>23</xdr:row>
      <xdr:rowOff>61964</xdr:rowOff>
    </xdr:to>
    <xdr:pic>
      <xdr:nvPicPr>
        <xdr:cNvPr id="49" name="14 Imagen" descr="PRD.wmf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856236" y="7406048"/>
          <a:ext cx="575118" cy="57503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20</xdr:row>
      <xdr:rowOff>0</xdr:rowOff>
    </xdr:from>
    <xdr:to>
      <xdr:col>1</xdr:col>
      <xdr:colOff>909638</xdr:colOff>
      <xdr:row>22</xdr:row>
      <xdr:rowOff>148937</xdr:rowOff>
    </xdr:to>
    <xdr:sp macro="" textlink="">
      <xdr:nvSpPr>
        <xdr:cNvPr id="50" name="AutoShape 2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4852988" y="12339638"/>
          <a:ext cx="681038" cy="538162"/>
        </a:xfrm>
        <a:prstGeom prst="rect">
          <a:avLst/>
        </a:prstGeom>
        <a:noFill/>
      </xdr:spPr>
    </xdr:sp>
    <xdr:clientData/>
  </xdr:twoCellAnchor>
  <xdr:twoCellAnchor editAs="oneCell">
    <xdr:from>
      <xdr:col>7</xdr:col>
      <xdr:colOff>60107</xdr:colOff>
      <xdr:row>21</xdr:row>
      <xdr:rowOff>309562</xdr:rowOff>
    </xdr:from>
    <xdr:to>
      <xdr:col>7</xdr:col>
      <xdr:colOff>693954</xdr:colOff>
      <xdr:row>22</xdr:row>
      <xdr:rowOff>6874</xdr:rowOff>
    </xdr:to>
    <xdr:pic>
      <xdr:nvPicPr>
        <xdr:cNvPr id="51" name="6 Imagen" descr="MORENA.wmf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13457" y="18178462"/>
          <a:ext cx="633847" cy="2112"/>
        </a:xfrm>
        <a:prstGeom prst="rect">
          <a:avLst/>
        </a:prstGeom>
      </xdr:spPr>
    </xdr:pic>
    <xdr:clientData/>
  </xdr:twoCellAnchor>
  <xdr:twoCellAnchor editAs="oneCell">
    <xdr:from>
      <xdr:col>6</xdr:col>
      <xdr:colOff>277339</xdr:colOff>
      <xdr:row>20</xdr:row>
      <xdr:rowOff>62963</xdr:rowOff>
    </xdr:from>
    <xdr:to>
      <xdr:col>6</xdr:col>
      <xdr:colOff>852457</xdr:colOff>
      <xdr:row>23</xdr:row>
      <xdr:rowOff>61329</xdr:rowOff>
    </xdr:to>
    <xdr:pic>
      <xdr:nvPicPr>
        <xdr:cNvPr id="52" name="9 Imagen" descr="PNA.wmf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049111" y="7405413"/>
          <a:ext cx="575118" cy="575038"/>
        </a:xfrm>
        <a:prstGeom prst="rect">
          <a:avLst/>
        </a:prstGeom>
      </xdr:spPr>
    </xdr:pic>
    <xdr:clientData/>
  </xdr:twoCellAnchor>
  <xdr:twoCellAnchor editAs="oneCell">
    <xdr:from>
      <xdr:col>7</xdr:col>
      <xdr:colOff>291995</xdr:colOff>
      <xdr:row>20</xdr:row>
      <xdr:rowOff>65113</xdr:rowOff>
    </xdr:from>
    <xdr:to>
      <xdr:col>7</xdr:col>
      <xdr:colOff>867995</xdr:colOff>
      <xdr:row>23</xdr:row>
      <xdr:rowOff>63479</xdr:rowOff>
    </xdr:to>
    <xdr:pic>
      <xdr:nvPicPr>
        <xdr:cNvPr id="53" name="52 Imagen" descr="PD.wmf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7214967" y="7407563"/>
          <a:ext cx="576000" cy="575038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20</xdr:row>
      <xdr:rowOff>0</xdr:rowOff>
    </xdr:from>
    <xdr:to>
      <xdr:col>2</xdr:col>
      <xdr:colOff>126</xdr:colOff>
      <xdr:row>23</xdr:row>
      <xdr:rowOff>101500</xdr:rowOff>
    </xdr:to>
    <xdr:sp macro="" textlink="">
      <xdr:nvSpPr>
        <xdr:cNvPr id="10241" name="AutoShape 1">
          <a:extLst>
            <a:ext uri="{FF2B5EF4-FFF2-40B4-BE49-F238E27FC236}">
              <a16:creationId xmlns:a16="http://schemas.microsoft.com/office/drawing/2014/main" id="{00000000-0008-0000-0900-000001280000}"/>
            </a:ext>
          </a:extLst>
        </xdr:cNvPr>
        <xdr:cNvSpPr>
          <a:spLocks noChangeAspect="1" noChangeArrowheads="1"/>
        </xdr:cNvSpPr>
      </xdr:nvSpPr>
      <xdr:spPr bwMode="auto">
        <a:xfrm>
          <a:off x="1190625" y="7324725"/>
          <a:ext cx="5143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5">
    <tabColor rgb="FF00B0F0"/>
  </sheetPr>
  <dimension ref="A1:M92"/>
  <sheetViews>
    <sheetView view="pageBreakPreview" zoomScale="85" zoomScaleNormal="96" zoomScaleSheetLayoutView="85" workbookViewId="0">
      <selection activeCell="L28" sqref="L28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4" width="12.85546875" customWidth="1"/>
    <col min="5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7" t="s">
        <v>33</v>
      </c>
      <c r="B1" s="247" t="s">
        <v>67</v>
      </c>
      <c r="C1" s="27" t="s">
        <v>0</v>
      </c>
      <c r="D1" s="105" t="s">
        <v>1</v>
      </c>
      <c r="E1" s="106" t="s">
        <v>2</v>
      </c>
      <c r="F1" s="106" t="s">
        <v>3</v>
      </c>
      <c r="G1" s="106" t="s">
        <v>4</v>
      </c>
      <c r="H1" s="106" t="s">
        <v>5</v>
      </c>
      <c r="I1" t="s">
        <v>69</v>
      </c>
      <c r="J1" s="106" t="s">
        <v>6</v>
      </c>
      <c r="K1" s="107" t="s">
        <v>68</v>
      </c>
      <c r="L1" s="107" t="s">
        <v>7</v>
      </c>
      <c r="M1" s="106" t="s">
        <v>8</v>
      </c>
    </row>
    <row r="2" spans="1:13" s="9" customFormat="1" ht="12.75" customHeight="1" x14ac:dyDescent="0.25">
      <c r="A2" s="48">
        <v>1</v>
      </c>
      <c r="B2" s="49">
        <v>1</v>
      </c>
      <c r="C2" s="50" t="s">
        <v>65</v>
      </c>
      <c r="D2" s="51">
        <v>178</v>
      </c>
      <c r="E2" s="51">
        <v>124</v>
      </c>
      <c r="F2" s="51">
        <v>12</v>
      </c>
      <c r="G2" s="51">
        <v>22</v>
      </c>
      <c r="H2" s="51">
        <v>6</v>
      </c>
      <c r="I2" s="51">
        <v>38</v>
      </c>
      <c r="J2" s="51">
        <v>2</v>
      </c>
      <c r="K2" s="51">
        <v>12</v>
      </c>
      <c r="L2" s="51">
        <v>394</v>
      </c>
      <c r="M2" s="51">
        <v>605</v>
      </c>
    </row>
    <row r="3" spans="1:13" s="9" customFormat="1" ht="12.75" customHeight="1" x14ac:dyDescent="0.25">
      <c r="A3" s="60" t="s">
        <v>34</v>
      </c>
      <c r="B3" s="61">
        <f>B2</f>
        <v>1</v>
      </c>
      <c r="C3" s="62" t="s">
        <v>31</v>
      </c>
      <c r="D3" s="180">
        <f t="shared" ref="D3" si="0">SUM(D2)</f>
        <v>178</v>
      </c>
      <c r="E3" s="181">
        <f t="shared" ref="E3" si="1">SUM(E2)</f>
        <v>124</v>
      </c>
      <c r="F3" s="63">
        <f t="shared" ref="F3:M3" si="2">SUM(F2)</f>
        <v>12</v>
      </c>
      <c r="G3" s="63">
        <f t="shared" si="2"/>
        <v>22</v>
      </c>
      <c r="H3" s="63">
        <f t="shared" si="2"/>
        <v>6</v>
      </c>
      <c r="I3" s="63">
        <f t="shared" si="2"/>
        <v>38</v>
      </c>
      <c r="J3" s="63">
        <f t="shared" si="2"/>
        <v>2</v>
      </c>
      <c r="K3" s="63">
        <f t="shared" si="2"/>
        <v>12</v>
      </c>
      <c r="L3" s="63">
        <f t="shared" si="2"/>
        <v>394</v>
      </c>
      <c r="M3" s="63">
        <f t="shared" si="2"/>
        <v>605</v>
      </c>
    </row>
    <row r="4" spans="1:13" s="9" customFormat="1" ht="12.75" customHeight="1" x14ac:dyDescent="0.25">
      <c r="A4" s="52">
        <v>2</v>
      </c>
      <c r="B4" s="53">
        <v>2</v>
      </c>
      <c r="C4" s="54" t="s">
        <v>65</v>
      </c>
      <c r="D4" s="55">
        <v>147</v>
      </c>
      <c r="E4" s="55">
        <v>74</v>
      </c>
      <c r="F4" s="55">
        <v>1</v>
      </c>
      <c r="G4" s="55">
        <v>6</v>
      </c>
      <c r="H4" s="55">
        <v>1</v>
      </c>
      <c r="I4" s="55">
        <v>32</v>
      </c>
      <c r="J4" s="55">
        <v>1</v>
      </c>
      <c r="K4" s="55">
        <v>10</v>
      </c>
      <c r="L4" s="55">
        <v>272</v>
      </c>
      <c r="M4" s="55">
        <v>395</v>
      </c>
    </row>
    <row r="5" spans="1:13" s="9" customFormat="1" ht="12.75" customHeight="1" x14ac:dyDescent="0.25">
      <c r="A5" s="56">
        <v>3</v>
      </c>
      <c r="B5" s="57">
        <v>2</v>
      </c>
      <c r="C5" s="58" t="s">
        <v>13</v>
      </c>
      <c r="D5" s="59">
        <v>145</v>
      </c>
      <c r="E5" s="59">
        <v>74</v>
      </c>
      <c r="F5" s="59">
        <v>4</v>
      </c>
      <c r="G5" s="59">
        <v>6</v>
      </c>
      <c r="H5" s="59">
        <v>6</v>
      </c>
      <c r="I5" s="59">
        <v>24</v>
      </c>
      <c r="J5" s="59">
        <v>0</v>
      </c>
      <c r="K5" s="59">
        <v>5</v>
      </c>
      <c r="L5" s="59">
        <v>264</v>
      </c>
      <c r="M5" s="59">
        <v>394</v>
      </c>
    </row>
    <row r="6" spans="1:13" s="9" customFormat="1" ht="12.75" customHeight="1" x14ac:dyDescent="0.25">
      <c r="A6" s="60" t="s">
        <v>34</v>
      </c>
      <c r="B6" s="61">
        <f>B5</f>
        <v>2</v>
      </c>
      <c r="C6" s="62" t="s">
        <v>26</v>
      </c>
      <c r="D6" s="180">
        <f t="shared" ref="D6" si="3">SUM(D4:D5)</f>
        <v>292</v>
      </c>
      <c r="E6" s="181">
        <f t="shared" ref="E6" si="4">SUM(E4:E5)</f>
        <v>148</v>
      </c>
      <c r="F6" s="63">
        <f t="shared" ref="F6:M6" si="5">SUM(F4:F5)</f>
        <v>5</v>
      </c>
      <c r="G6" s="63">
        <f t="shared" si="5"/>
        <v>12</v>
      </c>
      <c r="H6" s="63">
        <f t="shared" si="5"/>
        <v>7</v>
      </c>
      <c r="I6" s="63">
        <f t="shared" si="5"/>
        <v>56</v>
      </c>
      <c r="J6" s="63">
        <f t="shared" si="5"/>
        <v>1</v>
      </c>
      <c r="K6" s="63">
        <f t="shared" si="5"/>
        <v>15</v>
      </c>
      <c r="L6" s="63">
        <f t="shared" si="5"/>
        <v>536</v>
      </c>
      <c r="M6" s="63">
        <f t="shared" si="5"/>
        <v>789</v>
      </c>
    </row>
    <row r="7" spans="1:13" s="9" customFormat="1" ht="12.75" customHeight="1" x14ac:dyDescent="0.25">
      <c r="A7" s="52">
        <v>4</v>
      </c>
      <c r="B7" s="53">
        <v>3</v>
      </c>
      <c r="C7" s="54" t="s">
        <v>65</v>
      </c>
      <c r="D7" s="55">
        <v>213</v>
      </c>
      <c r="E7" s="55">
        <v>124</v>
      </c>
      <c r="F7" s="55">
        <v>9</v>
      </c>
      <c r="G7" s="55">
        <v>11</v>
      </c>
      <c r="H7" s="55">
        <v>7</v>
      </c>
      <c r="I7" s="55">
        <v>45</v>
      </c>
      <c r="J7" s="55">
        <v>0</v>
      </c>
      <c r="K7" s="55">
        <v>11</v>
      </c>
      <c r="L7" s="55">
        <v>420</v>
      </c>
      <c r="M7" s="55">
        <v>639</v>
      </c>
    </row>
    <row r="8" spans="1:13" s="9" customFormat="1" ht="12.75" customHeight="1" x14ac:dyDescent="0.25">
      <c r="A8" s="56">
        <v>5</v>
      </c>
      <c r="B8" s="57">
        <v>3</v>
      </c>
      <c r="C8" s="58" t="s">
        <v>13</v>
      </c>
      <c r="D8" s="59">
        <v>197</v>
      </c>
      <c r="E8" s="59">
        <v>120</v>
      </c>
      <c r="F8" s="59">
        <v>1</v>
      </c>
      <c r="G8" s="59">
        <v>20</v>
      </c>
      <c r="H8" s="59">
        <v>13</v>
      </c>
      <c r="I8" s="59">
        <v>51</v>
      </c>
      <c r="J8" s="59">
        <v>0</v>
      </c>
      <c r="K8" s="59">
        <v>11</v>
      </c>
      <c r="L8" s="59">
        <v>413</v>
      </c>
      <c r="M8" s="59">
        <v>639</v>
      </c>
    </row>
    <row r="9" spans="1:13" s="9" customFormat="1" ht="12.75" customHeight="1" x14ac:dyDescent="0.25">
      <c r="A9" s="52">
        <v>6</v>
      </c>
      <c r="B9" s="53">
        <v>3</v>
      </c>
      <c r="C9" s="54" t="s">
        <v>14</v>
      </c>
      <c r="D9" s="55">
        <v>192</v>
      </c>
      <c r="E9" s="55">
        <v>122</v>
      </c>
      <c r="F9" s="55">
        <v>14</v>
      </c>
      <c r="G9" s="55">
        <v>10</v>
      </c>
      <c r="H9" s="55">
        <v>11</v>
      </c>
      <c r="I9" s="55">
        <v>60</v>
      </c>
      <c r="J9" s="55">
        <v>0</v>
      </c>
      <c r="K9" s="55">
        <v>5</v>
      </c>
      <c r="L9" s="55">
        <v>414</v>
      </c>
      <c r="M9" s="55">
        <v>639</v>
      </c>
    </row>
    <row r="10" spans="1:13" s="9" customFormat="1" ht="12.75" customHeight="1" x14ac:dyDescent="0.25">
      <c r="A10" s="60" t="s">
        <v>34</v>
      </c>
      <c r="B10" s="61">
        <f>B9</f>
        <v>3</v>
      </c>
      <c r="C10" s="62" t="s">
        <v>27</v>
      </c>
      <c r="D10" s="180">
        <f t="shared" ref="D10" si="6">SUM(D7:D9)</f>
        <v>602</v>
      </c>
      <c r="E10" s="181">
        <f t="shared" ref="E10" si="7">SUM(E7:E9)</f>
        <v>366</v>
      </c>
      <c r="F10" s="63">
        <f t="shared" ref="F10:M10" si="8">SUM(F7:F9)</f>
        <v>24</v>
      </c>
      <c r="G10" s="63">
        <f t="shared" si="8"/>
        <v>41</v>
      </c>
      <c r="H10" s="63">
        <f t="shared" si="8"/>
        <v>31</v>
      </c>
      <c r="I10" s="63">
        <f t="shared" si="8"/>
        <v>156</v>
      </c>
      <c r="J10" s="63">
        <f t="shared" si="8"/>
        <v>0</v>
      </c>
      <c r="K10" s="63">
        <f t="shared" si="8"/>
        <v>27</v>
      </c>
      <c r="L10" s="63">
        <f t="shared" si="8"/>
        <v>1247</v>
      </c>
      <c r="M10" s="63">
        <f t="shared" si="8"/>
        <v>1917</v>
      </c>
    </row>
    <row r="11" spans="1:13" s="9" customFormat="1" ht="12.75" customHeight="1" x14ac:dyDescent="0.25">
      <c r="A11" s="56">
        <v>7</v>
      </c>
      <c r="B11" s="57">
        <v>4</v>
      </c>
      <c r="C11" s="58" t="s">
        <v>65</v>
      </c>
      <c r="D11" s="59">
        <v>143</v>
      </c>
      <c r="E11" s="59">
        <v>107</v>
      </c>
      <c r="F11" s="59">
        <v>11</v>
      </c>
      <c r="G11" s="59">
        <v>14</v>
      </c>
      <c r="H11" s="59">
        <v>7</v>
      </c>
      <c r="I11" s="59">
        <v>30</v>
      </c>
      <c r="J11" s="59">
        <v>0</v>
      </c>
      <c r="K11" s="59">
        <v>5</v>
      </c>
      <c r="L11" s="59">
        <v>317</v>
      </c>
      <c r="M11" s="59">
        <v>535</v>
      </c>
    </row>
    <row r="12" spans="1:13" s="9" customFormat="1" ht="12.75" customHeight="1" x14ac:dyDescent="0.25">
      <c r="A12" s="52">
        <v>8</v>
      </c>
      <c r="B12" s="53">
        <v>4</v>
      </c>
      <c r="C12" s="54" t="s">
        <v>13</v>
      </c>
      <c r="D12" s="55">
        <v>131</v>
      </c>
      <c r="E12" s="55">
        <v>98</v>
      </c>
      <c r="F12" s="55">
        <v>9</v>
      </c>
      <c r="G12" s="55">
        <v>12</v>
      </c>
      <c r="H12" s="55">
        <v>4</v>
      </c>
      <c r="I12" s="55">
        <v>36</v>
      </c>
      <c r="J12" s="55">
        <v>0</v>
      </c>
      <c r="K12" s="55">
        <v>11</v>
      </c>
      <c r="L12" s="55">
        <v>301</v>
      </c>
      <c r="M12" s="55">
        <v>535</v>
      </c>
    </row>
    <row r="13" spans="1:13" s="9" customFormat="1" ht="12.75" customHeight="1" x14ac:dyDescent="0.25">
      <c r="A13" s="60" t="s">
        <v>34</v>
      </c>
      <c r="B13" s="61">
        <f>B12</f>
        <v>4</v>
      </c>
      <c r="C13" s="62" t="s">
        <v>26</v>
      </c>
      <c r="D13" s="180">
        <f t="shared" ref="D13" si="9">SUM(D11:D12)</f>
        <v>274</v>
      </c>
      <c r="E13" s="181">
        <f t="shared" ref="E13" si="10">SUM(E11:E12)</f>
        <v>205</v>
      </c>
      <c r="F13" s="63">
        <f t="shared" ref="F13:M13" si="11">SUM(F11:F12)</f>
        <v>20</v>
      </c>
      <c r="G13" s="63">
        <f t="shared" si="11"/>
        <v>26</v>
      </c>
      <c r="H13" s="63">
        <f t="shared" si="11"/>
        <v>11</v>
      </c>
      <c r="I13" s="63">
        <f t="shared" si="11"/>
        <v>66</v>
      </c>
      <c r="J13" s="63">
        <f t="shared" si="11"/>
        <v>0</v>
      </c>
      <c r="K13" s="63">
        <f t="shared" si="11"/>
        <v>16</v>
      </c>
      <c r="L13" s="63">
        <f t="shared" si="11"/>
        <v>618</v>
      </c>
      <c r="M13" s="63">
        <f t="shared" si="11"/>
        <v>1070</v>
      </c>
    </row>
    <row r="14" spans="1:13" s="9" customFormat="1" ht="12.75" customHeight="1" x14ac:dyDescent="0.25">
      <c r="A14" s="56">
        <v>9</v>
      </c>
      <c r="B14" s="57">
        <v>5</v>
      </c>
      <c r="C14" s="58" t="s">
        <v>65</v>
      </c>
      <c r="D14" s="59">
        <v>158</v>
      </c>
      <c r="E14" s="59">
        <v>91</v>
      </c>
      <c r="F14" s="59">
        <v>2</v>
      </c>
      <c r="G14" s="59">
        <v>14</v>
      </c>
      <c r="H14" s="59">
        <v>10</v>
      </c>
      <c r="I14" s="59">
        <v>36</v>
      </c>
      <c r="J14" s="59">
        <v>0</v>
      </c>
      <c r="K14" s="59">
        <v>10</v>
      </c>
      <c r="L14" s="59">
        <v>321</v>
      </c>
      <c r="M14" s="59">
        <v>533</v>
      </c>
    </row>
    <row r="15" spans="1:13" s="9" customFormat="1" ht="12.75" customHeight="1" x14ac:dyDescent="0.25">
      <c r="A15" s="52">
        <v>10</v>
      </c>
      <c r="B15" s="53">
        <v>5</v>
      </c>
      <c r="C15" s="54" t="s">
        <v>13</v>
      </c>
      <c r="D15" s="55">
        <v>149</v>
      </c>
      <c r="E15" s="55">
        <v>126</v>
      </c>
      <c r="F15" s="55">
        <v>8</v>
      </c>
      <c r="G15" s="55">
        <v>15</v>
      </c>
      <c r="H15" s="55">
        <v>10</v>
      </c>
      <c r="I15" s="55">
        <v>48</v>
      </c>
      <c r="J15" s="55">
        <v>0</v>
      </c>
      <c r="K15" s="55">
        <v>13</v>
      </c>
      <c r="L15" s="55">
        <v>369</v>
      </c>
      <c r="M15" s="55">
        <v>533</v>
      </c>
    </row>
    <row r="16" spans="1:13" s="9" customFormat="1" ht="12.75" customHeight="1" x14ac:dyDescent="0.25">
      <c r="A16" s="60" t="s">
        <v>34</v>
      </c>
      <c r="B16" s="61">
        <f>B15</f>
        <v>5</v>
      </c>
      <c r="C16" s="62" t="s">
        <v>26</v>
      </c>
      <c r="D16" s="180">
        <f t="shared" ref="D16" si="12">SUM(D14:D15)</f>
        <v>307</v>
      </c>
      <c r="E16" s="181">
        <f t="shared" ref="E16" si="13">SUM(E14:E15)</f>
        <v>217</v>
      </c>
      <c r="F16" s="63">
        <f t="shared" ref="F16:M16" si="14">SUM(F14:F15)</f>
        <v>10</v>
      </c>
      <c r="G16" s="63">
        <f t="shared" si="14"/>
        <v>29</v>
      </c>
      <c r="H16" s="63">
        <f t="shared" si="14"/>
        <v>20</v>
      </c>
      <c r="I16" s="63">
        <f t="shared" si="14"/>
        <v>84</v>
      </c>
      <c r="J16" s="63">
        <f t="shared" si="14"/>
        <v>0</v>
      </c>
      <c r="K16" s="63">
        <f t="shared" si="14"/>
        <v>23</v>
      </c>
      <c r="L16" s="63">
        <f t="shared" si="14"/>
        <v>690</v>
      </c>
      <c r="M16" s="63">
        <f t="shared" si="14"/>
        <v>1066</v>
      </c>
    </row>
    <row r="17" spans="1:13" s="9" customFormat="1" ht="12.75" customHeight="1" x14ac:dyDescent="0.25">
      <c r="A17" s="56">
        <v>11</v>
      </c>
      <c r="B17" s="57">
        <v>6</v>
      </c>
      <c r="C17" s="58" t="s">
        <v>65</v>
      </c>
      <c r="D17" s="59">
        <v>116</v>
      </c>
      <c r="E17" s="59">
        <v>112</v>
      </c>
      <c r="F17" s="59">
        <v>9</v>
      </c>
      <c r="G17" s="59">
        <v>12</v>
      </c>
      <c r="H17" s="59">
        <v>11</v>
      </c>
      <c r="I17" s="59">
        <v>60</v>
      </c>
      <c r="J17" s="59">
        <v>0</v>
      </c>
      <c r="K17" s="59">
        <v>6</v>
      </c>
      <c r="L17" s="59">
        <v>326</v>
      </c>
      <c r="M17" s="59">
        <v>533</v>
      </c>
    </row>
    <row r="18" spans="1:13" s="9" customFormat="1" ht="12.75" customHeight="1" x14ac:dyDescent="0.25">
      <c r="A18" s="52">
        <v>12</v>
      </c>
      <c r="B18" s="53">
        <v>6</v>
      </c>
      <c r="C18" s="54" t="s">
        <v>13</v>
      </c>
      <c r="D18" s="55">
        <v>163</v>
      </c>
      <c r="E18" s="55">
        <v>97</v>
      </c>
      <c r="F18" s="55">
        <v>3</v>
      </c>
      <c r="G18" s="55">
        <v>16</v>
      </c>
      <c r="H18" s="55">
        <v>7</v>
      </c>
      <c r="I18" s="55">
        <v>50</v>
      </c>
      <c r="J18" s="55">
        <v>0</v>
      </c>
      <c r="K18" s="55">
        <v>11</v>
      </c>
      <c r="L18" s="55">
        <v>347</v>
      </c>
      <c r="M18" s="55">
        <v>532</v>
      </c>
    </row>
    <row r="19" spans="1:13" s="9" customFormat="1" ht="12.75" customHeight="1" x14ac:dyDescent="0.25">
      <c r="A19" s="56">
        <v>13</v>
      </c>
      <c r="B19" s="57">
        <v>6</v>
      </c>
      <c r="C19" s="58" t="s">
        <v>14</v>
      </c>
      <c r="D19" s="59">
        <v>149</v>
      </c>
      <c r="E19" s="59">
        <v>66</v>
      </c>
      <c r="F19" s="59">
        <v>13</v>
      </c>
      <c r="G19" s="59">
        <v>7</v>
      </c>
      <c r="H19" s="59">
        <v>5</v>
      </c>
      <c r="I19" s="59">
        <v>58</v>
      </c>
      <c r="J19" s="59">
        <v>0</v>
      </c>
      <c r="K19" s="59">
        <v>7</v>
      </c>
      <c r="L19" s="59">
        <v>305</v>
      </c>
      <c r="M19" s="59">
        <v>532</v>
      </c>
    </row>
    <row r="20" spans="1:13" s="9" customFormat="1" ht="12.75" customHeight="1" x14ac:dyDescent="0.25">
      <c r="A20" s="60" t="s">
        <v>34</v>
      </c>
      <c r="B20" s="61">
        <f>B19</f>
        <v>6</v>
      </c>
      <c r="C20" s="62" t="s">
        <v>27</v>
      </c>
      <c r="D20" s="180">
        <f t="shared" ref="D20" si="15">SUM(D17:D19)</f>
        <v>428</v>
      </c>
      <c r="E20" s="181">
        <f t="shared" ref="E20" si="16">SUM(E17:E19)</f>
        <v>275</v>
      </c>
      <c r="F20" s="63">
        <f t="shared" ref="F20:M20" si="17">SUM(F17:F19)</f>
        <v>25</v>
      </c>
      <c r="G20" s="63">
        <f t="shared" si="17"/>
        <v>35</v>
      </c>
      <c r="H20" s="63">
        <f t="shared" si="17"/>
        <v>23</v>
      </c>
      <c r="I20" s="63">
        <f t="shared" si="17"/>
        <v>168</v>
      </c>
      <c r="J20" s="63">
        <f t="shared" si="17"/>
        <v>0</v>
      </c>
      <c r="K20" s="63">
        <f t="shared" si="17"/>
        <v>24</v>
      </c>
      <c r="L20" s="63">
        <f t="shared" si="17"/>
        <v>978</v>
      </c>
      <c r="M20" s="63">
        <f t="shared" si="17"/>
        <v>1597</v>
      </c>
    </row>
    <row r="21" spans="1:13" s="9" customFormat="1" ht="12.75" customHeight="1" x14ac:dyDescent="0.25">
      <c r="A21" s="52">
        <v>14</v>
      </c>
      <c r="B21" s="53">
        <v>7</v>
      </c>
      <c r="C21" s="54" t="s">
        <v>65</v>
      </c>
      <c r="D21" s="55">
        <v>198</v>
      </c>
      <c r="E21" s="55">
        <v>111</v>
      </c>
      <c r="F21" s="55">
        <v>6</v>
      </c>
      <c r="G21" s="55">
        <v>20</v>
      </c>
      <c r="H21" s="55">
        <v>10</v>
      </c>
      <c r="I21" s="55">
        <v>41</v>
      </c>
      <c r="J21" s="55">
        <v>0</v>
      </c>
      <c r="K21" s="55">
        <v>14</v>
      </c>
      <c r="L21" s="55">
        <v>400</v>
      </c>
      <c r="M21" s="55">
        <v>672</v>
      </c>
    </row>
    <row r="22" spans="1:13" s="9" customFormat="1" ht="12.75" customHeight="1" x14ac:dyDescent="0.25">
      <c r="A22" s="60" t="s">
        <v>34</v>
      </c>
      <c r="B22" s="61">
        <f>B21</f>
        <v>7</v>
      </c>
      <c r="C22" s="62" t="s">
        <v>31</v>
      </c>
      <c r="D22" s="180">
        <f t="shared" ref="D22" si="18">SUM(D21)</f>
        <v>198</v>
      </c>
      <c r="E22" s="181">
        <f t="shared" ref="E22" si="19">SUM(E21)</f>
        <v>111</v>
      </c>
      <c r="F22" s="63">
        <f t="shared" ref="F22:M22" si="20">SUM(F21)</f>
        <v>6</v>
      </c>
      <c r="G22" s="63">
        <f t="shared" si="20"/>
        <v>20</v>
      </c>
      <c r="H22" s="63">
        <f t="shared" si="20"/>
        <v>10</v>
      </c>
      <c r="I22" s="63">
        <f t="shared" si="20"/>
        <v>41</v>
      </c>
      <c r="J22" s="63">
        <f t="shared" si="20"/>
        <v>0</v>
      </c>
      <c r="K22" s="63">
        <f t="shared" si="20"/>
        <v>14</v>
      </c>
      <c r="L22" s="63">
        <f t="shared" si="20"/>
        <v>400</v>
      </c>
      <c r="M22" s="63">
        <f t="shared" si="20"/>
        <v>672</v>
      </c>
    </row>
    <row r="23" spans="1:13" s="9" customFormat="1" ht="12.75" customHeight="1" x14ac:dyDescent="0.25">
      <c r="A23" s="56">
        <v>15</v>
      </c>
      <c r="B23" s="57">
        <v>8</v>
      </c>
      <c r="C23" s="58" t="s">
        <v>65</v>
      </c>
      <c r="D23" s="59">
        <v>102</v>
      </c>
      <c r="E23" s="59">
        <v>79</v>
      </c>
      <c r="F23" s="59">
        <v>10</v>
      </c>
      <c r="G23" s="59">
        <v>5</v>
      </c>
      <c r="H23" s="59">
        <v>1</v>
      </c>
      <c r="I23" s="59">
        <v>9</v>
      </c>
      <c r="J23" s="59">
        <v>8</v>
      </c>
      <c r="K23" s="59">
        <v>3</v>
      </c>
      <c r="L23" s="59">
        <v>217</v>
      </c>
      <c r="M23" s="59">
        <v>389</v>
      </c>
    </row>
    <row r="24" spans="1:13" s="9" customFormat="1" ht="12.75" customHeight="1" x14ac:dyDescent="0.25">
      <c r="A24" s="52">
        <v>16</v>
      </c>
      <c r="B24" s="53">
        <v>8</v>
      </c>
      <c r="C24" s="54" t="s">
        <v>13</v>
      </c>
      <c r="D24" s="55">
        <v>83</v>
      </c>
      <c r="E24" s="55">
        <v>87</v>
      </c>
      <c r="F24" s="55">
        <v>17</v>
      </c>
      <c r="G24" s="55">
        <v>9</v>
      </c>
      <c r="H24" s="55">
        <v>0</v>
      </c>
      <c r="I24" s="55">
        <v>8</v>
      </c>
      <c r="J24" s="55">
        <v>0</v>
      </c>
      <c r="K24" s="55">
        <v>10</v>
      </c>
      <c r="L24" s="55">
        <v>214</v>
      </c>
      <c r="M24" s="55">
        <v>389</v>
      </c>
    </row>
    <row r="25" spans="1:13" s="9" customFormat="1" ht="12.75" customHeight="1" x14ac:dyDescent="0.25">
      <c r="A25" s="60" t="s">
        <v>34</v>
      </c>
      <c r="B25" s="61">
        <f>B24</f>
        <v>8</v>
      </c>
      <c r="C25" s="62" t="s">
        <v>26</v>
      </c>
      <c r="D25" s="180">
        <f t="shared" ref="D25" si="21">SUM(D23:D24)</f>
        <v>185</v>
      </c>
      <c r="E25" s="181">
        <f t="shared" ref="E25" si="22">SUM(E23:E24)</f>
        <v>166</v>
      </c>
      <c r="F25" s="63">
        <f t="shared" ref="F25:M25" si="23">SUM(F23:F24)</f>
        <v>27</v>
      </c>
      <c r="G25" s="63">
        <f t="shared" si="23"/>
        <v>14</v>
      </c>
      <c r="H25" s="63">
        <f t="shared" si="23"/>
        <v>1</v>
      </c>
      <c r="I25" s="63">
        <f t="shared" si="23"/>
        <v>17</v>
      </c>
      <c r="J25" s="63">
        <f t="shared" si="23"/>
        <v>8</v>
      </c>
      <c r="K25" s="63">
        <f t="shared" si="23"/>
        <v>13</v>
      </c>
      <c r="L25" s="63">
        <f t="shared" si="23"/>
        <v>431</v>
      </c>
      <c r="M25" s="63">
        <f t="shared" si="23"/>
        <v>778</v>
      </c>
    </row>
    <row r="26" spans="1:13" s="9" customFormat="1" ht="12.75" customHeight="1" x14ac:dyDescent="0.25">
      <c r="A26" s="56">
        <v>17</v>
      </c>
      <c r="B26" s="57">
        <v>9</v>
      </c>
      <c r="C26" s="58" t="s">
        <v>65</v>
      </c>
      <c r="D26" s="59">
        <v>154</v>
      </c>
      <c r="E26" s="59">
        <v>178</v>
      </c>
      <c r="F26" s="59">
        <v>9</v>
      </c>
      <c r="G26" s="59">
        <v>13</v>
      </c>
      <c r="H26" s="59">
        <v>2</v>
      </c>
      <c r="I26" s="59">
        <v>9</v>
      </c>
      <c r="J26" s="59">
        <v>0</v>
      </c>
      <c r="K26" s="59">
        <v>18</v>
      </c>
      <c r="L26" s="59">
        <v>383</v>
      </c>
      <c r="M26" s="59">
        <v>681</v>
      </c>
    </row>
    <row r="27" spans="1:13" s="9" customFormat="1" ht="12.75" customHeight="1" x14ac:dyDescent="0.25">
      <c r="A27" s="60" t="s">
        <v>34</v>
      </c>
      <c r="B27" s="61">
        <f>B26</f>
        <v>9</v>
      </c>
      <c r="C27" s="62" t="s">
        <v>31</v>
      </c>
      <c r="D27" s="181">
        <f t="shared" ref="D27" si="24">SUM(D26)</f>
        <v>154</v>
      </c>
      <c r="E27" s="180">
        <f t="shared" ref="E27" si="25">SUM(E26)</f>
        <v>178</v>
      </c>
      <c r="F27" s="63">
        <f t="shared" ref="F27:M27" si="26">SUM(F26)</f>
        <v>9</v>
      </c>
      <c r="G27" s="63">
        <f t="shared" si="26"/>
        <v>13</v>
      </c>
      <c r="H27" s="63">
        <f t="shared" si="26"/>
        <v>2</v>
      </c>
      <c r="I27" s="63">
        <f t="shared" si="26"/>
        <v>9</v>
      </c>
      <c r="J27" s="63">
        <f t="shared" si="26"/>
        <v>0</v>
      </c>
      <c r="K27" s="63">
        <f t="shared" si="26"/>
        <v>18</v>
      </c>
      <c r="L27" s="63">
        <f t="shared" si="26"/>
        <v>383</v>
      </c>
      <c r="M27" s="63">
        <f t="shared" si="26"/>
        <v>681</v>
      </c>
    </row>
    <row r="28" spans="1:13" s="9" customFormat="1" ht="12.75" customHeight="1" x14ac:dyDescent="0.25">
      <c r="A28" s="52">
        <v>18</v>
      </c>
      <c r="B28" s="53">
        <v>10</v>
      </c>
      <c r="C28" s="54" t="s">
        <v>65</v>
      </c>
      <c r="D28" s="55">
        <v>26</v>
      </c>
      <c r="E28" s="55">
        <v>93</v>
      </c>
      <c r="F28" s="55">
        <v>1</v>
      </c>
      <c r="G28" s="55">
        <v>2</v>
      </c>
      <c r="H28" s="55">
        <v>1</v>
      </c>
      <c r="I28" s="55">
        <v>3</v>
      </c>
      <c r="J28" s="55">
        <v>0</v>
      </c>
      <c r="K28" s="55">
        <v>7</v>
      </c>
      <c r="L28" s="55">
        <v>133</v>
      </c>
      <c r="M28" s="55">
        <v>191</v>
      </c>
    </row>
    <row r="29" spans="1:13" s="9" customFormat="1" ht="12.75" customHeight="1" x14ac:dyDescent="0.25">
      <c r="A29" s="60" t="s">
        <v>34</v>
      </c>
      <c r="B29" s="61">
        <f>B28</f>
        <v>10</v>
      </c>
      <c r="C29" s="62" t="s">
        <v>31</v>
      </c>
      <c r="D29" s="181">
        <f t="shared" ref="D29" si="27">SUM(D28)</f>
        <v>26</v>
      </c>
      <c r="E29" s="180">
        <f t="shared" ref="E29" si="28">SUM(E28)</f>
        <v>93</v>
      </c>
      <c r="F29" s="63">
        <f t="shared" ref="F29:M29" si="29">SUM(F28)</f>
        <v>1</v>
      </c>
      <c r="G29" s="63">
        <f t="shared" si="29"/>
        <v>2</v>
      </c>
      <c r="H29" s="63">
        <f t="shared" si="29"/>
        <v>1</v>
      </c>
      <c r="I29" s="63">
        <f t="shared" si="29"/>
        <v>3</v>
      </c>
      <c r="J29" s="63">
        <f t="shared" si="29"/>
        <v>0</v>
      </c>
      <c r="K29" s="63">
        <f t="shared" si="29"/>
        <v>7</v>
      </c>
      <c r="L29" s="63">
        <f t="shared" si="29"/>
        <v>133</v>
      </c>
      <c r="M29" s="63">
        <f t="shared" si="29"/>
        <v>191</v>
      </c>
    </row>
    <row r="30" spans="1:13" s="9" customFormat="1" ht="12.75" customHeight="1" x14ac:dyDescent="0.25">
      <c r="A30" s="56">
        <v>19</v>
      </c>
      <c r="B30" s="57">
        <v>12</v>
      </c>
      <c r="C30" s="58" t="s">
        <v>65</v>
      </c>
      <c r="D30" s="59">
        <v>30</v>
      </c>
      <c r="E30" s="59">
        <v>30</v>
      </c>
      <c r="F30" s="59">
        <v>7</v>
      </c>
      <c r="G30" s="59">
        <v>3</v>
      </c>
      <c r="H30" s="59">
        <v>1</v>
      </c>
      <c r="I30" s="59">
        <v>1</v>
      </c>
      <c r="J30" s="59">
        <v>0</v>
      </c>
      <c r="K30" s="59">
        <v>6</v>
      </c>
      <c r="L30" s="59">
        <v>78</v>
      </c>
      <c r="M30" s="59">
        <v>150</v>
      </c>
    </row>
    <row r="31" spans="1:13" s="9" customFormat="1" ht="12.75" customHeight="1" x14ac:dyDescent="0.25">
      <c r="A31" s="60" t="s">
        <v>34</v>
      </c>
      <c r="B31" s="61">
        <f>B30</f>
        <v>12</v>
      </c>
      <c r="C31" s="62" t="s">
        <v>31</v>
      </c>
      <c r="D31" s="180">
        <f t="shared" ref="D31" si="30">SUM(D30)</f>
        <v>30</v>
      </c>
      <c r="E31" s="181">
        <f t="shared" ref="E31" si="31">SUM(E30)</f>
        <v>30</v>
      </c>
      <c r="F31" s="63">
        <f t="shared" ref="F31:M31" si="32">SUM(F30)</f>
        <v>7</v>
      </c>
      <c r="G31" s="63">
        <f t="shared" si="32"/>
        <v>3</v>
      </c>
      <c r="H31" s="63">
        <f t="shared" si="32"/>
        <v>1</v>
      </c>
      <c r="I31" s="63">
        <f t="shared" si="32"/>
        <v>1</v>
      </c>
      <c r="J31" s="63">
        <f t="shared" si="32"/>
        <v>0</v>
      </c>
      <c r="K31" s="63">
        <f t="shared" si="32"/>
        <v>6</v>
      </c>
      <c r="L31" s="63">
        <f t="shared" si="32"/>
        <v>78</v>
      </c>
      <c r="M31" s="63">
        <f t="shared" si="32"/>
        <v>150</v>
      </c>
    </row>
    <row r="32" spans="1:13" s="9" customFormat="1" ht="12.75" customHeight="1" x14ac:dyDescent="0.25">
      <c r="A32" s="52">
        <v>20</v>
      </c>
      <c r="B32" s="53">
        <v>13</v>
      </c>
      <c r="C32" s="54" t="s">
        <v>65</v>
      </c>
      <c r="D32" s="55">
        <v>163</v>
      </c>
      <c r="E32" s="55">
        <v>176</v>
      </c>
      <c r="F32" s="55">
        <v>9</v>
      </c>
      <c r="G32" s="55">
        <v>8</v>
      </c>
      <c r="H32" s="55">
        <v>4</v>
      </c>
      <c r="I32" s="55">
        <v>16</v>
      </c>
      <c r="J32" s="55">
        <v>0</v>
      </c>
      <c r="K32" s="55">
        <v>22</v>
      </c>
      <c r="L32" s="55">
        <v>398</v>
      </c>
      <c r="M32" s="55">
        <v>716</v>
      </c>
    </row>
    <row r="33" spans="1:13" s="9" customFormat="1" ht="12.75" customHeight="1" x14ac:dyDescent="0.25">
      <c r="A33" s="60" t="s">
        <v>34</v>
      </c>
      <c r="B33" s="61">
        <f>B32</f>
        <v>13</v>
      </c>
      <c r="C33" s="62" t="s">
        <v>31</v>
      </c>
      <c r="D33" s="181">
        <f t="shared" ref="D33" si="33">SUM(D32)</f>
        <v>163</v>
      </c>
      <c r="E33" s="180">
        <f t="shared" ref="E33" si="34">SUM(E32)</f>
        <v>176</v>
      </c>
      <c r="F33" s="63">
        <f t="shared" ref="F33:M33" si="35">SUM(F32)</f>
        <v>9</v>
      </c>
      <c r="G33" s="63">
        <f t="shared" si="35"/>
        <v>8</v>
      </c>
      <c r="H33" s="63">
        <f t="shared" si="35"/>
        <v>4</v>
      </c>
      <c r="I33" s="63">
        <f t="shared" si="35"/>
        <v>16</v>
      </c>
      <c r="J33" s="63">
        <f t="shared" si="35"/>
        <v>0</v>
      </c>
      <c r="K33" s="63">
        <f t="shared" si="35"/>
        <v>22</v>
      </c>
      <c r="L33" s="63">
        <f t="shared" si="35"/>
        <v>398</v>
      </c>
      <c r="M33" s="63">
        <f t="shared" si="35"/>
        <v>716</v>
      </c>
    </row>
    <row r="34" spans="1:13" s="9" customFormat="1" ht="12.75" customHeight="1" x14ac:dyDescent="0.25">
      <c r="A34" s="56">
        <v>21</v>
      </c>
      <c r="B34" s="57">
        <v>14</v>
      </c>
      <c r="C34" s="58" t="s">
        <v>65</v>
      </c>
      <c r="D34" s="59">
        <v>131</v>
      </c>
      <c r="E34" s="59">
        <v>113</v>
      </c>
      <c r="F34" s="59">
        <v>6</v>
      </c>
      <c r="G34" s="59">
        <v>5</v>
      </c>
      <c r="H34" s="59">
        <v>3</v>
      </c>
      <c r="I34" s="59">
        <v>7</v>
      </c>
      <c r="J34" s="59">
        <v>0</v>
      </c>
      <c r="K34" s="59">
        <v>16</v>
      </c>
      <c r="L34" s="59">
        <v>281</v>
      </c>
      <c r="M34" s="59">
        <v>468</v>
      </c>
    </row>
    <row r="35" spans="1:13" s="9" customFormat="1" ht="12.75" customHeight="1" x14ac:dyDescent="0.25">
      <c r="A35" s="60" t="s">
        <v>34</v>
      </c>
      <c r="B35" s="61">
        <f>B34</f>
        <v>14</v>
      </c>
      <c r="C35" s="62" t="s">
        <v>31</v>
      </c>
      <c r="D35" s="180">
        <f t="shared" ref="D35" si="36">SUM(D34)</f>
        <v>131</v>
      </c>
      <c r="E35" s="181">
        <f t="shared" ref="E35" si="37">SUM(E34)</f>
        <v>113</v>
      </c>
      <c r="F35" s="63">
        <f t="shared" ref="F35:M35" si="38">SUM(F34)</f>
        <v>6</v>
      </c>
      <c r="G35" s="63">
        <f t="shared" si="38"/>
        <v>5</v>
      </c>
      <c r="H35" s="63">
        <f t="shared" si="38"/>
        <v>3</v>
      </c>
      <c r="I35" s="63">
        <f t="shared" si="38"/>
        <v>7</v>
      </c>
      <c r="J35" s="63">
        <f t="shared" si="38"/>
        <v>0</v>
      </c>
      <c r="K35" s="63">
        <f t="shared" si="38"/>
        <v>16</v>
      </c>
      <c r="L35" s="63">
        <f t="shared" si="38"/>
        <v>281</v>
      </c>
      <c r="M35" s="63">
        <f t="shared" si="38"/>
        <v>468</v>
      </c>
    </row>
    <row r="36" spans="1:13" s="9" customFormat="1" ht="12.75" customHeight="1" x14ac:dyDescent="0.25">
      <c r="A36" s="52">
        <v>22</v>
      </c>
      <c r="B36" s="53">
        <v>15</v>
      </c>
      <c r="C36" s="54" t="s">
        <v>65</v>
      </c>
      <c r="D36" s="55">
        <v>183</v>
      </c>
      <c r="E36" s="55">
        <v>199</v>
      </c>
      <c r="F36" s="55">
        <v>14</v>
      </c>
      <c r="G36" s="55">
        <v>14</v>
      </c>
      <c r="H36" s="55">
        <v>8</v>
      </c>
      <c r="I36" s="55">
        <v>26</v>
      </c>
      <c r="J36" s="55">
        <v>0</v>
      </c>
      <c r="K36" s="55">
        <v>20</v>
      </c>
      <c r="L36" s="55">
        <v>464</v>
      </c>
      <c r="M36" s="55">
        <v>748</v>
      </c>
    </row>
    <row r="37" spans="1:13" s="9" customFormat="1" ht="12.75" customHeight="1" x14ac:dyDescent="0.25">
      <c r="A37" s="60" t="s">
        <v>34</v>
      </c>
      <c r="B37" s="61">
        <f>B36</f>
        <v>15</v>
      </c>
      <c r="C37" s="62" t="s">
        <v>31</v>
      </c>
      <c r="D37" s="181">
        <f t="shared" ref="D37" si="39">SUM(D36)</f>
        <v>183</v>
      </c>
      <c r="E37" s="180">
        <f t="shared" ref="E37" si="40">SUM(E36)</f>
        <v>199</v>
      </c>
      <c r="F37" s="63">
        <f t="shared" ref="F37:M37" si="41">SUM(F36)</f>
        <v>14</v>
      </c>
      <c r="G37" s="63">
        <f t="shared" si="41"/>
        <v>14</v>
      </c>
      <c r="H37" s="63">
        <f t="shared" si="41"/>
        <v>8</v>
      </c>
      <c r="I37" s="63">
        <f t="shared" si="41"/>
        <v>26</v>
      </c>
      <c r="J37" s="63">
        <f t="shared" si="41"/>
        <v>0</v>
      </c>
      <c r="K37" s="63">
        <f t="shared" si="41"/>
        <v>20</v>
      </c>
      <c r="L37" s="63">
        <f t="shared" si="41"/>
        <v>464</v>
      </c>
      <c r="M37" s="63">
        <f t="shared" si="41"/>
        <v>748</v>
      </c>
    </row>
    <row r="38" spans="1:13" s="9" customFormat="1" ht="12.75" customHeight="1" x14ac:dyDescent="0.25">
      <c r="A38" s="56">
        <v>23</v>
      </c>
      <c r="B38" s="57">
        <v>16</v>
      </c>
      <c r="C38" s="58" t="s">
        <v>65</v>
      </c>
      <c r="D38" s="59">
        <v>23</v>
      </c>
      <c r="E38" s="59">
        <v>46</v>
      </c>
      <c r="F38" s="59">
        <v>1</v>
      </c>
      <c r="G38" s="59">
        <v>1</v>
      </c>
      <c r="H38" s="59">
        <v>1</v>
      </c>
      <c r="I38" s="59">
        <v>4</v>
      </c>
      <c r="J38" s="59">
        <v>0</v>
      </c>
      <c r="K38" s="59">
        <v>1</v>
      </c>
      <c r="L38" s="59">
        <v>77</v>
      </c>
      <c r="M38" s="59">
        <v>114</v>
      </c>
    </row>
    <row r="39" spans="1:13" s="9" customFormat="1" ht="12.75" customHeight="1" x14ac:dyDescent="0.25">
      <c r="A39" s="52">
        <v>24</v>
      </c>
      <c r="B39" s="53">
        <v>16</v>
      </c>
      <c r="C39" s="54" t="s">
        <v>32</v>
      </c>
      <c r="D39" s="55">
        <v>22</v>
      </c>
      <c r="E39" s="55">
        <v>42</v>
      </c>
      <c r="F39" s="55">
        <v>2</v>
      </c>
      <c r="G39" s="55">
        <v>0</v>
      </c>
      <c r="H39" s="55">
        <v>2</v>
      </c>
      <c r="I39" s="55">
        <v>0</v>
      </c>
      <c r="J39" s="55">
        <v>0</v>
      </c>
      <c r="K39" s="55">
        <v>3</v>
      </c>
      <c r="L39" s="55">
        <v>71</v>
      </c>
      <c r="M39" s="55">
        <v>129</v>
      </c>
    </row>
    <row r="40" spans="1:13" s="9" customFormat="1" ht="12.75" customHeight="1" x14ac:dyDescent="0.25">
      <c r="A40" s="56">
        <v>25</v>
      </c>
      <c r="B40" s="57">
        <v>16</v>
      </c>
      <c r="C40" s="58" t="s">
        <v>57</v>
      </c>
      <c r="D40" s="59">
        <v>16</v>
      </c>
      <c r="E40" s="59">
        <v>38</v>
      </c>
      <c r="F40" s="59">
        <v>0</v>
      </c>
      <c r="G40" s="59">
        <v>0</v>
      </c>
      <c r="H40" s="59">
        <v>0</v>
      </c>
      <c r="I40" s="59">
        <v>0</v>
      </c>
      <c r="J40" s="59">
        <v>0</v>
      </c>
      <c r="K40" s="59">
        <v>3</v>
      </c>
      <c r="L40" s="59">
        <v>57</v>
      </c>
      <c r="M40" s="59">
        <v>99</v>
      </c>
    </row>
    <row r="41" spans="1:13" s="9" customFormat="1" ht="12.75" customHeight="1" x14ac:dyDescent="0.25">
      <c r="A41" s="60" t="s">
        <v>34</v>
      </c>
      <c r="B41" s="61">
        <f>B40</f>
        <v>16</v>
      </c>
      <c r="C41" s="62" t="s">
        <v>27</v>
      </c>
      <c r="D41" s="181">
        <f t="shared" ref="D41" si="42">SUM(D38:D40)</f>
        <v>61</v>
      </c>
      <c r="E41" s="180">
        <f t="shared" ref="E41" si="43">SUM(E38:E40)</f>
        <v>126</v>
      </c>
      <c r="F41" s="63">
        <f t="shared" ref="F41:M41" si="44">SUM(F38:F40)</f>
        <v>3</v>
      </c>
      <c r="G41" s="63">
        <f t="shared" si="44"/>
        <v>1</v>
      </c>
      <c r="H41" s="63">
        <f t="shared" si="44"/>
        <v>3</v>
      </c>
      <c r="I41" s="63">
        <f t="shared" si="44"/>
        <v>4</v>
      </c>
      <c r="J41" s="63">
        <f t="shared" si="44"/>
        <v>0</v>
      </c>
      <c r="K41" s="63">
        <f t="shared" si="44"/>
        <v>7</v>
      </c>
      <c r="L41" s="63">
        <f t="shared" si="44"/>
        <v>205</v>
      </c>
      <c r="M41" s="63">
        <f t="shared" si="44"/>
        <v>342</v>
      </c>
    </row>
    <row r="42" spans="1:13" s="9" customFormat="1" ht="12.75" customHeight="1" x14ac:dyDescent="0.25">
      <c r="A42" s="52">
        <v>26</v>
      </c>
      <c r="B42" s="53">
        <v>17</v>
      </c>
      <c r="C42" s="54" t="s">
        <v>65</v>
      </c>
      <c r="D42" s="55">
        <v>24</v>
      </c>
      <c r="E42" s="55">
        <v>62</v>
      </c>
      <c r="F42" s="55">
        <v>0</v>
      </c>
      <c r="G42" s="55">
        <v>2</v>
      </c>
      <c r="H42" s="55">
        <v>0</v>
      </c>
      <c r="I42" s="55">
        <v>0</v>
      </c>
      <c r="J42" s="55">
        <v>0</v>
      </c>
      <c r="K42" s="55">
        <v>6</v>
      </c>
      <c r="L42" s="55">
        <v>94</v>
      </c>
      <c r="M42" s="55">
        <v>160</v>
      </c>
    </row>
    <row r="43" spans="1:13" s="9" customFormat="1" ht="12.75" customHeight="1" x14ac:dyDescent="0.25">
      <c r="A43" s="60" t="s">
        <v>34</v>
      </c>
      <c r="B43" s="61">
        <f>B42</f>
        <v>17</v>
      </c>
      <c r="C43" s="62" t="s">
        <v>31</v>
      </c>
      <c r="D43" s="181">
        <f t="shared" ref="D43" si="45">SUM(D42)</f>
        <v>24</v>
      </c>
      <c r="E43" s="180">
        <f t="shared" ref="E43" si="46">SUM(E42)</f>
        <v>62</v>
      </c>
      <c r="F43" s="63">
        <f t="shared" ref="F43:M43" si="47">SUM(F42)</f>
        <v>0</v>
      </c>
      <c r="G43" s="63">
        <f t="shared" si="47"/>
        <v>2</v>
      </c>
      <c r="H43" s="63">
        <f t="shared" si="47"/>
        <v>0</v>
      </c>
      <c r="I43" s="63">
        <f t="shared" si="47"/>
        <v>0</v>
      </c>
      <c r="J43" s="63">
        <f t="shared" si="47"/>
        <v>0</v>
      </c>
      <c r="K43" s="63">
        <f t="shared" si="47"/>
        <v>6</v>
      </c>
      <c r="L43" s="63">
        <f t="shared" si="47"/>
        <v>94</v>
      </c>
      <c r="M43" s="63">
        <f t="shared" si="47"/>
        <v>160</v>
      </c>
    </row>
    <row r="44" spans="1:13" s="9" customFormat="1" ht="12.75" customHeight="1" x14ac:dyDescent="0.25">
      <c r="A44" s="56">
        <v>27</v>
      </c>
      <c r="B44" s="57">
        <v>19</v>
      </c>
      <c r="C44" s="58" t="s">
        <v>65</v>
      </c>
      <c r="D44" s="59">
        <v>25</v>
      </c>
      <c r="E44" s="59">
        <v>62</v>
      </c>
      <c r="F44" s="59">
        <v>5</v>
      </c>
      <c r="G44" s="59">
        <v>0</v>
      </c>
      <c r="H44" s="59">
        <v>2</v>
      </c>
      <c r="I44" s="59">
        <v>2</v>
      </c>
      <c r="J44" s="59">
        <v>0</v>
      </c>
      <c r="K44" s="59">
        <v>4</v>
      </c>
      <c r="L44" s="59">
        <v>100</v>
      </c>
      <c r="M44" s="59">
        <v>161</v>
      </c>
    </row>
    <row r="45" spans="1:13" s="9" customFormat="1" ht="12.75" customHeight="1" x14ac:dyDescent="0.25">
      <c r="A45" s="60" t="s">
        <v>34</v>
      </c>
      <c r="B45" s="61">
        <f>B44</f>
        <v>19</v>
      </c>
      <c r="C45" s="62" t="s">
        <v>31</v>
      </c>
      <c r="D45" s="181">
        <f t="shared" ref="D45" si="48">SUM(D44)</f>
        <v>25</v>
      </c>
      <c r="E45" s="180">
        <f t="shared" ref="E45" si="49">SUM(E44)</f>
        <v>62</v>
      </c>
      <c r="F45" s="63">
        <f t="shared" ref="F45:M45" si="50">SUM(F44)</f>
        <v>5</v>
      </c>
      <c r="G45" s="63">
        <f t="shared" si="50"/>
        <v>0</v>
      </c>
      <c r="H45" s="63">
        <f t="shared" si="50"/>
        <v>2</v>
      </c>
      <c r="I45" s="63">
        <f t="shared" si="50"/>
        <v>2</v>
      </c>
      <c r="J45" s="63">
        <f t="shared" si="50"/>
        <v>0</v>
      </c>
      <c r="K45" s="63">
        <f t="shared" si="50"/>
        <v>4</v>
      </c>
      <c r="L45" s="63">
        <f t="shared" si="50"/>
        <v>100</v>
      </c>
      <c r="M45" s="63">
        <f t="shared" si="50"/>
        <v>161</v>
      </c>
    </row>
    <row r="46" spans="1:13" s="9" customFormat="1" ht="12.75" customHeight="1" x14ac:dyDescent="0.25">
      <c r="A46" s="52">
        <v>28</v>
      </c>
      <c r="B46" s="53">
        <v>20</v>
      </c>
      <c r="C46" s="54" t="s">
        <v>65</v>
      </c>
      <c r="D46" s="55">
        <v>65</v>
      </c>
      <c r="E46" s="55">
        <v>53</v>
      </c>
      <c r="F46" s="55">
        <v>8</v>
      </c>
      <c r="G46" s="55">
        <v>15</v>
      </c>
      <c r="H46" s="55">
        <v>0</v>
      </c>
      <c r="I46" s="55">
        <v>6</v>
      </c>
      <c r="J46" s="55">
        <v>0</v>
      </c>
      <c r="K46" s="55">
        <v>6</v>
      </c>
      <c r="L46" s="55">
        <v>153</v>
      </c>
      <c r="M46" s="55">
        <v>260</v>
      </c>
    </row>
    <row r="47" spans="1:13" s="9" customFormat="1" ht="12.75" customHeight="1" x14ac:dyDescent="0.25">
      <c r="A47" s="60" t="s">
        <v>34</v>
      </c>
      <c r="B47" s="61">
        <f>B46</f>
        <v>20</v>
      </c>
      <c r="C47" s="62" t="s">
        <v>31</v>
      </c>
      <c r="D47" s="180">
        <f t="shared" ref="D47" si="51">SUM(D46)</f>
        <v>65</v>
      </c>
      <c r="E47" s="181">
        <f t="shared" ref="E47" si="52">SUM(E46)</f>
        <v>53</v>
      </c>
      <c r="F47" s="63">
        <f t="shared" ref="F47:M47" si="53">SUM(F46)</f>
        <v>8</v>
      </c>
      <c r="G47" s="63">
        <f t="shared" si="53"/>
        <v>15</v>
      </c>
      <c r="H47" s="63">
        <f t="shared" si="53"/>
        <v>0</v>
      </c>
      <c r="I47" s="63">
        <f t="shared" si="53"/>
        <v>6</v>
      </c>
      <c r="J47" s="63">
        <f t="shared" si="53"/>
        <v>0</v>
      </c>
      <c r="K47" s="63">
        <f t="shared" si="53"/>
        <v>6</v>
      </c>
      <c r="L47" s="63">
        <f t="shared" si="53"/>
        <v>153</v>
      </c>
      <c r="M47" s="63">
        <f t="shared" si="53"/>
        <v>260</v>
      </c>
    </row>
    <row r="48" spans="1:13" s="9" customFormat="1" ht="12.75" customHeight="1" x14ac:dyDescent="0.25">
      <c r="A48" s="56">
        <v>29</v>
      </c>
      <c r="B48" s="57">
        <v>21</v>
      </c>
      <c r="C48" s="58" t="s">
        <v>65</v>
      </c>
      <c r="D48" s="59">
        <v>33</v>
      </c>
      <c r="E48" s="59">
        <v>40</v>
      </c>
      <c r="F48" s="59">
        <v>3</v>
      </c>
      <c r="G48" s="59">
        <v>3</v>
      </c>
      <c r="H48" s="59">
        <v>2</v>
      </c>
      <c r="I48" s="59">
        <v>5</v>
      </c>
      <c r="J48" s="59">
        <v>0</v>
      </c>
      <c r="K48" s="59">
        <v>1</v>
      </c>
      <c r="L48" s="59">
        <v>87</v>
      </c>
      <c r="M48" s="59">
        <v>125</v>
      </c>
    </row>
    <row r="49" spans="1:13" s="9" customFormat="1" ht="12.75" customHeight="1" x14ac:dyDescent="0.25">
      <c r="A49" s="60" t="s">
        <v>34</v>
      </c>
      <c r="B49" s="61">
        <f>B48</f>
        <v>21</v>
      </c>
      <c r="C49" s="62" t="s">
        <v>31</v>
      </c>
      <c r="D49" s="181">
        <f t="shared" ref="D49" si="54">SUM(D48)</f>
        <v>33</v>
      </c>
      <c r="E49" s="180">
        <f t="shared" ref="E49" si="55">SUM(E48)</f>
        <v>40</v>
      </c>
      <c r="F49" s="63">
        <f t="shared" ref="F49:M49" si="56">SUM(F48)</f>
        <v>3</v>
      </c>
      <c r="G49" s="63">
        <f t="shared" si="56"/>
        <v>3</v>
      </c>
      <c r="H49" s="63">
        <f t="shared" si="56"/>
        <v>2</v>
      </c>
      <c r="I49" s="63">
        <f t="shared" si="56"/>
        <v>5</v>
      </c>
      <c r="J49" s="63">
        <f t="shared" si="56"/>
        <v>0</v>
      </c>
      <c r="K49" s="63">
        <f t="shared" si="56"/>
        <v>1</v>
      </c>
      <c r="L49" s="63">
        <f t="shared" si="56"/>
        <v>87</v>
      </c>
      <c r="M49" s="63">
        <f t="shared" si="56"/>
        <v>125</v>
      </c>
    </row>
    <row r="50" spans="1:13" s="9" customFormat="1" ht="12.75" customHeight="1" x14ac:dyDescent="0.25">
      <c r="A50" s="52">
        <v>30</v>
      </c>
      <c r="B50" s="53">
        <v>22</v>
      </c>
      <c r="C50" s="54" t="s">
        <v>65</v>
      </c>
      <c r="D50" s="55">
        <v>152</v>
      </c>
      <c r="E50" s="55">
        <v>100</v>
      </c>
      <c r="F50" s="55">
        <v>6</v>
      </c>
      <c r="G50" s="55">
        <v>12</v>
      </c>
      <c r="H50" s="55">
        <v>1</v>
      </c>
      <c r="I50" s="55">
        <v>30</v>
      </c>
      <c r="J50" s="55">
        <v>0</v>
      </c>
      <c r="K50" s="55">
        <v>4</v>
      </c>
      <c r="L50" s="55">
        <v>305</v>
      </c>
      <c r="M50" s="55">
        <v>481</v>
      </c>
    </row>
    <row r="51" spans="1:13" s="9" customFormat="1" ht="12.75" customHeight="1" x14ac:dyDescent="0.25">
      <c r="A51" s="56">
        <v>31</v>
      </c>
      <c r="B51" s="57">
        <v>22</v>
      </c>
      <c r="C51" s="58" t="s">
        <v>13</v>
      </c>
      <c r="D51" s="59">
        <v>120</v>
      </c>
      <c r="E51" s="59">
        <v>131</v>
      </c>
      <c r="F51" s="59">
        <v>9</v>
      </c>
      <c r="G51" s="59">
        <v>6</v>
      </c>
      <c r="H51" s="59">
        <v>2</v>
      </c>
      <c r="I51" s="59">
        <v>25</v>
      </c>
      <c r="J51" s="59">
        <v>0</v>
      </c>
      <c r="K51" s="59">
        <v>4</v>
      </c>
      <c r="L51" s="59">
        <v>297</v>
      </c>
      <c r="M51" s="59">
        <v>480</v>
      </c>
    </row>
    <row r="52" spans="1:13" s="9" customFormat="1" ht="12.75" customHeight="1" x14ac:dyDescent="0.25">
      <c r="A52" s="60" t="s">
        <v>34</v>
      </c>
      <c r="B52" s="61">
        <f>B51</f>
        <v>22</v>
      </c>
      <c r="C52" s="62" t="s">
        <v>26</v>
      </c>
      <c r="D52" s="180">
        <f t="shared" ref="D52" si="57">SUM(D50:D51)</f>
        <v>272</v>
      </c>
      <c r="E52" s="181">
        <f t="shared" ref="E52" si="58">SUM(E50:E51)</f>
        <v>231</v>
      </c>
      <c r="F52" s="63">
        <f t="shared" ref="F52:M52" si="59">SUM(F50:F51)</f>
        <v>15</v>
      </c>
      <c r="G52" s="63">
        <f t="shared" si="59"/>
        <v>18</v>
      </c>
      <c r="H52" s="63">
        <f t="shared" si="59"/>
        <v>3</v>
      </c>
      <c r="I52" s="63">
        <f t="shared" si="59"/>
        <v>55</v>
      </c>
      <c r="J52" s="63">
        <f t="shared" si="59"/>
        <v>0</v>
      </c>
      <c r="K52" s="63">
        <f t="shared" si="59"/>
        <v>8</v>
      </c>
      <c r="L52" s="63">
        <f t="shared" si="59"/>
        <v>602</v>
      </c>
      <c r="M52" s="63">
        <f t="shared" si="59"/>
        <v>961</v>
      </c>
    </row>
    <row r="53" spans="1:13" s="9" customFormat="1" ht="12.75" customHeight="1" x14ac:dyDescent="0.25">
      <c r="A53" s="52">
        <v>32</v>
      </c>
      <c r="B53" s="53">
        <v>23</v>
      </c>
      <c r="C53" s="54" t="s">
        <v>65</v>
      </c>
      <c r="D53" s="55">
        <v>128</v>
      </c>
      <c r="E53" s="55">
        <v>140</v>
      </c>
      <c r="F53" s="55">
        <v>8</v>
      </c>
      <c r="G53" s="55">
        <v>13</v>
      </c>
      <c r="H53" s="55">
        <v>2</v>
      </c>
      <c r="I53" s="55">
        <v>51</v>
      </c>
      <c r="J53" s="55">
        <v>0</v>
      </c>
      <c r="K53" s="55">
        <v>17</v>
      </c>
      <c r="L53" s="55">
        <v>359</v>
      </c>
      <c r="M53" s="55">
        <v>554</v>
      </c>
    </row>
    <row r="54" spans="1:13" s="9" customFormat="1" ht="12.75" customHeight="1" x14ac:dyDescent="0.25">
      <c r="A54" s="60" t="s">
        <v>34</v>
      </c>
      <c r="B54" s="61">
        <f>B53</f>
        <v>23</v>
      </c>
      <c r="C54" s="62" t="s">
        <v>31</v>
      </c>
      <c r="D54" s="181">
        <f t="shared" ref="D54" si="60">SUM(D53)</f>
        <v>128</v>
      </c>
      <c r="E54" s="180">
        <f t="shared" ref="E54" si="61">SUM(E53)</f>
        <v>140</v>
      </c>
      <c r="F54" s="63">
        <f t="shared" ref="F54:M54" si="62">SUM(F53)</f>
        <v>8</v>
      </c>
      <c r="G54" s="63">
        <f t="shared" si="62"/>
        <v>13</v>
      </c>
      <c r="H54" s="63">
        <f t="shared" si="62"/>
        <v>2</v>
      </c>
      <c r="I54" s="63">
        <f t="shared" si="62"/>
        <v>51</v>
      </c>
      <c r="J54" s="63">
        <f t="shared" si="62"/>
        <v>0</v>
      </c>
      <c r="K54" s="63">
        <f t="shared" si="62"/>
        <v>17</v>
      </c>
      <c r="L54" s="63">
        <f t="shared" si="62"/>
        <v>359</v>
      </c>
      <c r="M54" s="63">
        <f t="shared" si="62"/>
        <v>554</v>
      </c>
    </row>
    <row r="55" spans="1:13" s="9" customFormat="1" ht="12.75" customHeight="1" x14ac:dyDescent="0.25">
      <c r="A55" s="56">
        <v>33</v>
      </c>
      <c r="B55" s="57">
        <v>24</v>
      </c>
      <c r="C55" s="58" t="s">
        <v>65</v>
      </c>
      <c r="D55" s="59">
        <v>116</v>
      </c>
      <c r="E55" s="59">
        <v>87</v>
      </c>
      <c r="F55" s="59">
        <v>9</v>
      </c>
      <c r="G55" s="59">
        <v>1</v>
      </c>
      <c r="H55" s="59">
        <v>1</v>
      </c>
      <c r="I55" s="59">
        <v>8</v>
      </c>
      <c r="J55" s="59">
        <v>0</v>
      </c>
      <c r="K55" s="59">
        <v>14</v>
      </c>
      <c r="L55" s="59">
        <v>236</v>
      </c>
      <c r="M55" s="59">
        <v>346</v>
      </c>
    </row>
    <row r="56" spans="1:13" s="9" customFormat="1" ht="12.75" customHeight="1" x14ac:dyDescent="0.25">
      <c r="A56" s="60" t="s">
        <v>34</v>
      </c>
      <c r="B56" s="61">
        <f>B55</f>
        <v>24</v>
      </c>
      <c r="C56" s="62" t="s">
        <v>31</v>
      </c>
      <c r="D56" s="180">
        <f t="shared" ref="D56" si="63">SUM(D55)</f>
        <v>116</v>
      </c>
      <c r="E56" s="181">
        <f t="shared" ref="E56" si="64">SUM(E55)</f>
        <v>87</v>
      </c>
      <c r="F56" s="63">
        <f t="shared" ref="F56:M56" si="65">SUM(F55)</f>
        <v>9</v>
      </c>
      <c r="G56" s="63">
        <f t="shared" si="65"/>
        <v>1</v>
      </c>
      <c r="H56" s="63">
        <f t="shared" si="65"/>
        <v>1</v>
      </c>
      <c r="I56" s="63">
        <f t="shared" si="65"/>
        <v>8</v>
      </c>
      <c r="J56" s="63">
        <f t="shared" si="65"/>
        <v>0</v>
      </c>
      <c r="K56" s="63">
        <f t="shared" si="65"/>
        <v>14</v>
      </c>
      <c r="L56" s="63">
        <f t="shared" si="65"/>
        <v>236</v>
      </c>
      <c r="M56" s="63">
        <f t="shared" si="65"/>
        <v>346</v>
      </c>
    </row>
    <row r="57" spans="1:13" s="9" customFormat="1" ht="12.75" customHeight="1" x14ac:dyDescent="0.25">
      <c r="A57" s="67">
        <v>34</v>
      </c>
      <c r="B57" s="68">
        <v>25</v>
      </c>
      <c r="C57" s="69" t="s">
        <v>65</v>
      </c>
      <c r="D57" s="70">
        <v>237</v>
      </c>
      <c r="E57" s="70">
        <v>85</v>
      </c>
      <c r="F57" s="70">
        <v>26</v>
      </c>
      <c r="G57" s="70">
        <v>4</v>
      </c>
      <c r="H57" s="70">
        <v>3</v>
      </c>
      <c r="I57" s="70">
        <v>26</v>
      </c>
      <c r="J57" s="70">
        <v>0</v>
      </c>
      <c r="K57" s="70">
        <v>15</v>
      </c>
      <c r="L57" s="70">
        <v>396</v>
      </c>
      <c r="M57" s="70">
        <v>625</v>
      </c>
    </row>
    <row r="58" spans="1:13" s="9" customFormat="1" ht="12.75" customHeight="1" x14ac:dyDescent="0.25">
      <c r="A58" s="71" t="s">
        <v>34</v>
      </c>
      <c r="B58" s="72">
        <f>B57</f>
        <v>25</v>
      </c>
      <c r="C58" s="73" t="s">
        <v>31</v>
      </c>
      <c r="D58" s="185">
        <f t="shared" ref="D58" si="66">SUM(D57)</f>
        <v>237</v>
      </c>
      <c r="E58" s="186">
        <f t="shared" ref="E58" si="67">SUM(E57)</f>
        <v>85</v>
      </c>
      <c r="F58" s="74">
        <f t="shared" ref="F58:M58" si="68">SUM(F57)</f>
        <v>26</v>
      </c>
      <c r="G58" s="74">
        <f t="shared" si="68"/>
        <v>4</v>
      </c>
      <c r="H58" s="74">
        <f t="shared" si="68"/>
        <v>3</v>
      </c>
      <c r="I58" s="74">
        <f t="shared" si="68"/>
        <v>26</v>
      </c>
      <c r="J58" s="74">
        <f t="shared" si="68"/>
        <v>0</v>
      </c>
      <c r="K58" s="74">
        <f t="shared" si="68"/>
        <v>15</v>
      </c>
      <c r="L58" s="74">
        <f t="shared" si="68"/>
        <v>396</v>
      </c>
      <c r="M58" s="74">
        <f t="shared" si="68"/>
        <v>625</v>
      </c>
    </row>
    <row r="59" spans="1:13" s="9" customFormat="1" ht="12.75" customHeight="1" x14ac:dyDescent="0.25">
      <c r="A59" s="56">
        <v>35</v>
      </c>
      <c r="B59" s="57">
        <v>26</v>
      </c>
      <c r="C59" s="58" t="s">
        <v>65</v>
      </c>
      <c r="D59" s="59">
        <v>122</v>
      </c>
      <c r="E59" s="59">
        <v>123</v>
      </c>
      <c r="F59" s="59">
        <v>26</v>
      </c>
      <c r="G59" s="59">
        <v>57</v>
      </c>
      <c r="H59" s="59">
        <v>1</v>
      </c>
      <c r="I59" s="59">
        <v>12</v>
      </c>
      <c r="J59" s="59">
        <v>0</v>
      </c>
      <c r="K59" s="59">
        <v>19</v>
      </c>
      <c r="L59" s="59">
        <v>360</v>
      </c>
      <c r="M59" s="59">
        <v>582</v>
      </c>
    </row>
    <row r="60" spans="1:13" s="9" customFormat="1" ht="12.75" customHeight="1" x14ac:dyDescent="0.25">
      <c r="A60" s="52">
        <v>36</v>
      </c>
      <c r="B60" s="53">
        <v>26</v>
      </c>
      <c r="C60" s="54" t="s">
        <v>13</v>
      </c>
      <c r="D60" s="55">
        <v>152</v>
      </c>
      <c r="E60" s="55">
        <v>114</v>
      </c>
      <c r="F60" s="55">
        <v>18</v>
      </c>
      <c r="G60" s="55">
        <v>57</v>
      </c>
      <c r="H60" s="55">
        <v>0</v>
      </c>
      <c r="I60" s="55">
        <v>12</v>
      </c>
      <c r="J60" s="55">
        <v>0</v>
      </c>
      <c r="K60" s="55">
        <v>19</v>
      </c>
      <c r="L60" s="55">
        <v>372</v>
      </c>
      <c r="M60" s="55">
        <v>581</v>
      </c>
    </row>
    <row r="61" spans="1:13" s="9" customFormat="1" ht="12.75" customHeight="1" x14ac:dyDescent="0.25">
      <c r="A61" s="60" t="s">
        <v>34</v>
      </c>
      <c r="B61" s="61">
        <f>B60</f>
        <v>26</v>
      </c>
      <c r="C61" s="62" t="s">
        <v>26</v>
      </c>
      <c r="D61" s="180">
        <f t="shared" ref="D61" si="69">SUM(D59:D60)</f>
        <v>274</v>
      </c>
      <c r="E61" s="181">
        <f t="shared" ref="E61" si="70">SUM(E59:E60)</f>
        <v>237</v>
      </c>
      <c r="F61" s="63">
        <f t="shared" ref="F61:M61" si="71">SUM(F59:F60)</f>
        <v>44</v>
      </c>
      <c r="G61" s="63">
        <f t="shared" si="71"/>
        <v>114</v>
      </c>
      <c r="H61" s="63">
        <f t="shared" si="71"/>
        <v>1</v>
      </c>
      <c r="I61" s="63">
        <f t="shared" si="71"/>
        <v>24</v>
      </c>
      <c r="J61" s="63">
        <f t="shared" si="71"/>
        <v>0</v>
      </c>
      <c r="K61" s="63">
        <f t="shared" si="71"/>
        <v>38</v>
      </c>
      <c r="L61" s="63">
        <f t="shared" si="71"/>
        <v>732</v>
      </c>
      <c r="M61" s="63">
        <f t="shared" si="71"/>
        <v>1163</v>
      </c>
    </row>
    <row r="62" spans="1:13" s="9" customFormat="1" ht="12.75" customHeight="1" x14ac:dyDescent="0.25">
      <c r="A62" s="56">
        <v>37</v>
      </c>
      <c r="B62" s="57">
        <v>27</v>
      </c>
      <c r="C62" s="58" t="s">
        <v>65</v>
      </c>
      <c r="D62" s="59">
        <v>117</v>
      </c>
      <c r="E62" s="59">
        <v>101</v>
      </c>
      <c r="F62" s="59">
        <v>14</v>
      </c>
      <c r="G62" s="59">
        <v>19</v>
      </c>
      <c r="H62" s="59">
        <v>7</v>
      </c>
      <c r="I62" s="59">
        <v>18</v>
      </c>
      <c r="J62" s="59">
        <v>0</v>
      </c>
      <c r="K62" s="59">
        <v>14</v>
      </c>
      <c r="L62" s="59">
        <v>290</v>
      </c>
      <c r="M62" s="59">
        <v>512</v>
      </c>
    </row>
    <row r="63" spans="1:13" s="9" customFormat="1" ht="12.75" customHeight="1" x14ac:dyDescent="0.25">
      <c r="A63" s="52">
        <v>38</v>
      </c>
      <c r="B63" s="53">
        <v>27</v>
      </c>
      <c r="C63" s="54" t="s">
        <v>13</v>
      </c>
      <c r="D63" s="55">
        <v>104</v>
      </c>
      <c r="E63" s="55">
        <v>94</v>
      </c>
      <c r="F63" s="55">
        <v>14</v>
      </c>
      <c r="G63" s="55">
        <v>15</v>
      </c>
      <c r="H63" s="55">
        <v>9</v>
      </c>
      <c r="I63" s="55">
        <v>22</v>
      </c>
      <c r="J63" s="55">
        <v>0</v>
      </c>
      <c r="K63" s="55">
        <v>15</v>
      </c>
      <c r="L63" s="55">
        <v>273</v>
      </c>
      <c r="M63" s="55">
        <v>511</v>
      </c>
    </row>
    <row r="64" spans="1:13" s="9" customFormat="1" ht="12.75" customHeight="1" x14ac:dyDescent="0.25">
      <c r="A64" s="60" t="s">
        <v>34</v>
      </c>
      <c r="B64" s="61">
        <f>B63</f>
        <v>27</v>
      </c>
      <c r="C64" s="62" t="s">
        <v>26</v>
      </c>
      <c r="D64" s="180">
        <f t="shared" ref="D64" si="72">SUM(D62:D63)</f>
        <v>221</v>
      </c>
      <c r="E64" s="181">
        <f t="shared" ref="E64" si="73">SUM(E62:E63)</f>
        <v>195</v>
      </c>
      <c r="F64" s="63">
        <f t="shared" ref="F64:M64" si="74">SUM(F62:F63)</f>
        <v>28</v>
      </c>
      <c r="G64" s="63">
        <f t="shared" si="74"/>
        <v>34</v>
      </c>
      <c r="H64" s="63">
        <f t="shared" si="74"/>
        <v>16</v>
      </c>
      <c r="I64" s="63">
        <f t="shared" si="74"/>
        <v>40</v>
      </c>
      <c r="J64" s="63">
        <f t="shared" si="74"/>
        <v>0</v>
      </c>
      <c r="K64" s="63">
        <f t="shared" si="74"/>
        <v>29</v>
      </c>
      <c r="L64" s="63">
        <f t="shared" si="74"/>
        <v>563</v>
      </c>
      <c r="M64" s="63">
        <f t="shared" si="74"/>
        <v>1023</v>
      </c>
    </row>
    <row r="65" spans="1:13" s="9" customFormat="1" ht="12.75" customHeight="1" x14ac:dyDescent="0.25">
      <c r="A65" s="56">
        <v>39</v>
      </c>
      <c r="B65" s="57">
        <v>28</v>
      </c>
      <c r="C65" s="58" t="s">
        <v>65</v>
      </c>
      <c r="D65" s="59">
        <v>73</v>
      </c>
      <c r="E65" s="59">
        <v>244</v>
      </c>
      <c r="F65" s="59">
        <v>10</v>
      </c>
      <c r="G65" s="59">
        <v>48</v>
      </c>
      <c r="H65" s="59">
        <v>1</v>
      </c>
      <c r="I65" s="59">
        <v>16</v>
      </c>
      <c r="J65" s="59">
        <v>0</v>
      </c>
      <c r="K65" s="59">
        <v>11</v>
      </c>
      <c r="L65" s="59">
        <v>403</v>
      </c>
      <c r="M65" s="59">
        <v>564</v>
      </c>
    </row>
    <row r="66" spans="1:13" s="9" customFormat="1" ht="12.75" customHeight="1" x14ac:dyDescent="0.25">
      <c r="A66" s="60" t="s">
        <v>34</v>
      </c>
      <c r="B66" s="61">
        <f>B65</f>
        <v>28</v>
      </c>
      <c r="C66" s="62" t="s">
        <v>31</v>
      </c>
      <c r="D66" s="181">
        <f t="shared" ref="D66" si="75">SUM(D65)</f>
        <v>73</v>
      </c>
      <c r="E66" s="180">
        <f t="shared" ref="E66" si="76">SUM(E65)</f>
        <v>244</v>
      </c>
      <c r="F66" s="63">
        <f t="shared" ref="F66:M66" si="77">SUM(F65)</f>
        <v>10</v>
      </c>
      <c r="G66" s="63">
        <f t="shared" si="77"/>
        <v>48</v>
      </c>
      <c r="H66" s="63">
        <f t="shared" si="77"/>
        <v>1</v>
      </c>
      <c r="I66" s="63">
        <f t="shared" si="77"/>
        <v>16</v>
      </c>
      <c r="J66" s="63">
        <f t="shared" si="77"/>
        <v>0</v>
      </c>
      <c r="K66" s="63">
        <f t="shared" si="77"/>
        <v>11</v>
      </c>
      <c r="L66" s="63">
        <f t="shared" si="77"/>
        <v>403</v>
      </c>
      <c r="M66" s="63">
        <f t="shared" si="77"/>
        <v>564</v>
      </c>
    </row>
    <row r="67" spans="1:13" s="9" customFormat="1" ht="12.75" customHeight="1" x14ac:dyDescent="0.25">
      <c r="A67" s="52">
        <v>40</v>
      </c>
      <c r="B67" s="53">
        <v>29</v>
      </c>
      <c r="C67" s="54" t="s">
        <v>65</v>
      </c>
      <c r="D67" s="55">
        <v>55</v>
      </c>
      <c r="E67" s="55">
        <v>165</v>
      </c>
      <c r="F67" s="55">
        <v>9</v>
      </c>
      <c r="G67" s="55">
        <v>45</v>
      </c>
      <c r="H67" s="55">
        <v>1</v>
      </c>
      <c r="I67" s="55">
        <v>17</v>
      </c>
      <c r="J67" s="55">
        <v>0</v>
      </c>
      <c r="K67" s="55">
        <v>15</v>
      </c>
      <c r="L67" s="55">
        <v>307</v>
      </c>
      <c r="M67" s="55">
        <v>468</v>
      </c>
    </row>
    <row r="68" spans="1:13" s="9" customFormat="1" ht="12.75" customHeight="1" x14ac:dyDescent="0.25">
      <c r="A68" s="56">
        <v>41</v>
      </c>
      <c r="B68" s="57">
        <v>29</v>
      </c>
      <c r="C68" s="58" t="s">
        <v>13</v>
      </c>
      <c r="D68" s="59">
        <v>57</v>
      </c>
      <c r="E68" s="59">
        <v>170</v>
      </c>
      <c r="F68" s="59">
        <v>4</v>
      </c>
      <c r="G68" s="59">
        <v>43</v>
      </c>
      <c r="H68" s="59">
        <v>4</v>
      </c>
      <c r="I68" s="59">
        <v>24</v>
      </c>
      <c r="J68" s="59">
        <v>0</v>
      </c>
      <c r="K68" s="59">
        <v>12</v>
      </c>
      <c r="L68" s="59">
        <v>314</v>
      </c>
      <c r="M68" s="59">
        <v>467</v>
      </c>
    </row>
    <row r="69" spans="1:13" s="9" customFormat="1" ht="12.75" customHeight="1" x14ac:dyDescent="0.25">
      <c r="A69" s="52">
        <v>42</v>
      </c>
      <c r="B69" s="53">
        <v>29</v>
      </c>
      <c r="C69" s="54" t="s">
        <v>30</v>
      </c>
      <c r="D69" s="55">
        <v>12</v>
      </c>
      <c r="E69" s="55">
        <v>6</v>
      </c>
      <c r="F69" s="55">
        <v>3</v>
      </c>
      <c r="G69" s="55">
        <v>2</v>
      </c>
      <c r="H69" s="55">
        <v>0</v>
      </c>
      <c r="I69" s="55">
        <v>5</v>
      </c>
      <c r="J69" s="55">
        <v>0</v>
      </c>
      <c r="K69" s="55">
        <v>0</v>
      </c>
      <c r="L69" s="55">
        <v>28</v>
      </c>
      <c r="M69" s="55">
        <v>0</v>
      </c>
    </row>
    <row r="70" spans="1:13" s="9" customFormat="1" ht="12.75" customHeight="1" x14ac:dyDescent="0.25">
      <c r="A70" s="60" t="s">
        <v>34</v>
      </c>
      <c r="B70" s="61">
        <f>B69</f>
        <v>29</v>
      </c>
      <c r="C70" s="62" t="s">
        <v>27</v>
      </c>
      <c r="D70" s="181">
        <f t="shared" ref="D70" si="78">SUM(D67:D69)</f>
        <v>124</v>
      </c>
      <c r="E70" s="180">
        <f t="shared" ref="E70" si="79">SUM(E67:E69)</f>
        <v>341</v>
      </c>
      <c r="F70" s="63">
        <f t="shared" ref="F70:M70" si="80">SUM(F67:F69)</f>
        <v>16</v>
      </c>
      <c r="G70" s="63">
        <f t="shared" si="80"/>
        <v>90</v>
      </c>
      <c r="H70" s="63">
        <f t="shared" si="80"/>
        <v>5</v>
      </c>
      <c r="I70" s="63">
        <f t="shared" si="80"/>
        <v>46</v>
      </c>
      <c r="J70" s="63">
        <f t="shared" si="80"/>
        <v>0</v>
      </c>
      <c r="K70" s="63">
        <f t="shared" si="80"/>
        <v>27</v>
      </c>
      <c r="L70" s="63">
        <f t="shared" si="80"/>
        <v>649</v>
      </c>
      <c r="M70" s="63">
        <f t="shared" si="80"/>
        <v>935</v>
      </c>
    </row>
    <row r="71" spans="1:13" s="9" customFormat="1" ht="12.75" customHeight="1" x14ac:dyDescent="0.25">
      <c r="A71" s="56">
        <v>43</v>
      </c>
      <c r="B71" s="57">
        <v>30</v>
      </c>
      <c r="C71" s="58" t="s">
        <v>65</v>
      </c>
      <c r="D71" s="59">
        <v>164</v>
      </c>
      <c r="E71" s="59">
        <v>92</v>
      </c>
      <c r="F71" s="59">
        <v>6</v>
      </c>
      <c r="G71" s="59">
        <v>42</v>
      </c>
      <c r="H71" s="59">
        <v>3</v>
      </c>
      <c r="I71" s="59">
        <v>33</v>
      </c>
      <c r="J71" s="59">
        <v>0</v>
      </c>
      <c r="K71" s="59">
        <v>7</v>
      </c>
      <c r="L71" s="59">
        <v>347</v>
      </c>
      <c r="M71" s="59">
        <v>481</v>
      </c>
    </row>
    <row r="72" spans="1:13" s="9" customFormat="1" ht="12.75" customHeight="1" x14ac:dyDescent="0.25">
      <c r="A72" s="52">
        <v>44</v>
      </c>
      <c r="B72" s="53">
        <v>30</v>
      </c>
      <c r="C72" s="54" t="s">
        <v>13</v>
      </c>
      <c r="D72" s="55">
        <v>184</v>
      </c>
      <c r="E72" s="55">
        <v>77</v>
      </c>
      <c r="F72" s="55">
        <v>9</v>
      </c>
      <c r="G72" s="55">
        <v>29</v>
      </c>
      <c r="H72" s="55">
        <v>4</v>
      </c>
      <c r="I72" s="55">
        <v>28</v>
      </c>
      <c r="J72" s="55">
        <v>0</v>
      </c>
      <c r="K72" s="55">
        <v>11</v>
      </c>
      <c r="L72" s="55">
        <v>342</v>
      </c>
      <c r="M72" s="55">
        <v>481</v>
      </c>
    </row>
    <row r="73" spans="1:13" s="9" customFormat="1" ht="12.75" customHeight="1" x14ac:dyDescent="0.25">
      <c r="A73" s="60" t="s">
        <v>34</v>
      </c>
      <c r="B73" s="61">
        <f>B72</f>
        <v>30</v>
      </c>
      <c r="C73" s="62" t="s">
        <v>26</v>
      </c>
      <c r="D73" s="180">
        <f t="shared" ref="D73" si="81">SUM(D71:D72)</f>
        <v>348</v>
      </c>
      <c r="E73" s="181">
        <f t="shared" ref="E73" si="82">SUM(E71:E72)</f>
        <v>169</v>
      </c>
      <c r="F73" s="63">
        <f t="shared" ref="F73:M73" si="83">SUM(F71:F72)</f>
        <v>15</v>
      </c>
      <c r="G73" s="63">
        <f t="shared" si="83"/>
        <v>71</v>
      </c>
      <c r="H73" s="63">
        <f t="shared" si="83"/>
        <v>7</v>
      </c>
      <c r="I73" s="63">
        <f t="shared" si="83"/>
        <v>61</v>
      </c>
      <c r="J73" s="63">
        <f t="shared" si="83"/>
        <v>0</v>
      </c>
      <c r="K73" s="63">
        <f t="shared" si="83"/>
        <v>18</v>
      </c>
      <c r="L73" s="63">
        <f t="shared" si="83"/>
        <v>689</v>
      </c>
      <c r="M73" s="63">
        <f t="shared" si="83"/>
        <v>962</v>
      </c>
    </row>
    <row r="74" spans="1:13" s="9" customFormat="1" ht="12.75" customHeight="1" x14ac:dyDescent="0.25">
      <c r="A74" s="56">
        <v>45</v>
      </c>
      <c r="B74" s="57">
        <v>31</v>
      </c>
      <c r="C74" s="58" t="s">
        <v>65</v>
      </c>
      <c r="D74" s="59">
        <v>205</v>
      </c>
      <c r="E74" s="59">
        <v>156</v>
      </c>
      <c r="F74" s="59">
        <v>9</v>
      </c>
      <c r="G74" s="59">
        <v>21</v>
      </c>
      <c r="H74" s="59">
        <v>3</v>
      </c>
      <c r="I74" s="59">
        <v>39</v>
      </c>
      <c r="J74" s="59">
        <v>0</v>
      </c>
      <c r="K74" s="59">
        <v>17</v>
      </c>
      <c r="L74" s="59">
        <v>450</v>
      </c>
      <c r="M74" s="59">
        <v>673</v>
      </c>
    </row>
    <row r="75" spans="1:13" s="9" customFormat="1" ht="12.75" customHeight="1" x14ac:dyDescent="0.25">
      <c r="A75" s="60" t="s">
        <v>34</v>
      </c>
      <c r="B75" s="61">
        <f>B74</f>
        <v>31</v>
      </c>
      <c r="C75" s="62" t="s">
        <v>31</v>
      </c>
      <c r="D75" s="180">
        <f t="shared" ref="D75" si="84">SUM(D74)</f>
        <v>205</v>
      </c>
      <c r="E75" s="181">
        <f t="shared" ref="E75" si="85">SUM(E74)</f>
        <v>156</v>
      </c>
      <c r="F75" s="63">
        <f t="shared" ref="F75:M75" si="86">SUM(F74)</f>
        <v>9</v>
      </c>
      <c r="G75" s="63">
        <f t="shared" si="86"/>
        <v>21</v>
      </c>
      <c r="H75" s="63">
        <f t="shared" si="86"/>
        <v>3</v>
      </c>
      <c r="I75" s="63">
        <f t="shared" si="86"/>
        <v>39</v>
      </c>
      <c r="J75" s="63">
        <f t="shared" si="86"/>
        <v>0</v>
      </c>
      <c r="K75" s="63">
        <f t="shared" si="86"/>
        <v>17</v>
      </c>
      <c r="L75" s="63">
        <f t="shared" si="86"/>
        <v>450</v>
      </c>
      <c r="M75" s="63">
        <f t="shared" si="86"/>
        <v>673</v>
      </c>
    </row>
    <row r="76" spans="1:13" s="9" customFormat="1" ht="12.75" customHeight="1" x14ac:dyDescent="0.25">
      <c r="A76" s="52">
        <v>46</v>
      </c>
      <c r="B76" s="53">
        <v>32</v>
      </c>
      <c r="C76" s="54" t="s">
        <v>65</v>
      </c>
      <c r="D76" s="55">
        <v>90</v>
      </c>
      <c r="E76" s="55">
        <v>98</v>
      </c>
      <c r="F76" s="55">
        <v>9</v>
      </c>
      <c r="G76" s="55">
        <v>14</v>
      </c>
      <c r="H76" s="55">
        <v>2</v>
      </c>
      <c r="I76" s="55">
        <v>9</v>
      </c>
      <c r="J76" s="55">
        <v>0</v>
      </c>
      <c r="K76" s="55">
        <v>9</v>
      </c>
      <c r="L76" s="55">
        <v>231</v>
      </c>
      <c r="M76" s="55">
        <v>375</v>
      </c>
    </row>
    <row r="77" spans="1:13" s="9" customFormat="1" ht="12.75" customHeight="1" x14ac:dyDescent="0.25">
      <c r="A77" s="60" t="s">
        <v>34</v>
      </c>
      <c r="B77" s="61">
        <f>B76</f>
        <v>32</v>
      </c>
      <c r="C77" s="62" t="s">
        <v>31</v>
      </c>
      <c r="D77" s="181">
        <f t="shared" ref="D77" si="87">SUM(D76)</f>
        <v>90</v>
      </c>
      <c r="E77" s="180">
        <f t="shared" ref="E77" si="88">SUM(E76)</f>
        <v>98</v>
      </c>
      <c r="F77" s="63">
        <f t="shared" ref="F77:M77" si="89">SUM(F76)</f>
        <v>9</v>
      </c>
      <c r="G77" s="63">
        <f t="shared" si="89"/>
        <v>14</v>
      </c>
      <c r="H77" s="63">
        <f t="shared" si="89"/>
        <v>2</v>
      </c>
      <c r="I77" s="63">
        <f t="shared" si="89"/>
        <v>9</v>
      </c>
      <c r="J77" s="63">
        <f t="shared" si="89"/>
        <v>0</v>
      </c>
      <c r="K77" s="63">
        <f t="shared" si="89"/>
        <v>9</v>
      </c>
      <c r="L77" s="63">
        <f t="shared" si="89"/>
        <v>231</v>
      </c>
      <c r="M77" s="63">
        <f t="shared" si="89"/>
        <v>375</v>
      </c>
    </row>
    <row r="78" spans="1:13" s="9" customFormat="1" ht="12.75" customHeight="1" x14ac:dyDescent="0.25">
      <c r="A78" s="56">
        <v>47</v>
      </c>
      <c r="B78" s="57">
        <v>33</v>
      </c>
      <c r="C78" s="58" t="s">
        <v>65</v>
      </c>
      <c r="D78" s="59">
        <v>32</v>
      </c>
      <c r="E78" s="59">
        <v>135</v>
      </c>
      <c r="F78" s="59">
        <v>6</v>
      </c>
      <c r="G78" s="59">
        <v>2</v>
      </c>
      <c r="H78" s="59">
        <v>0</v>
      </c>
      <c r="I78" s="59">
        <v>2</v>
      </c>
      <c r="J78" s="59">
        <v>0</v>
      </c>
      <c r="K78" s="59">
        <v>5</v>
      </c>
      <c r="L78" s="59">
        <v>182</v>
      </c>
      <c r="M78" s="59">
        <v>305</v>
      </c>
    </row>
    <row r="79" spans="1:13" s="9" customFormat="1" ht="12.75" customHeight="1" x14ac:dyDescent="0.25">
      <c r="A79" s="60" t="s">
        <v>34</v>
      </c>
      <c r="B79" s="61">
        <f>B78</f>
        <v>33</v>
      </c>
      <c r="C79" s="62" t="s">
        <v>31</v>
      </c>
      <c r="D79" s="181">
        <f t="shared" ref="D79" si="90">SUM(D78)</f>
        <v>32</v>
      </c>
      <c r="E79" s="180">
        <f t="shared" ref="E79" si="91">SUM(E78)</f>
        <v>135</v>
      </c>
      <c r="F79" s="63">
        <f t="shared" ref="F79:M79" si="92">SUM(F78)</f>
        <v>6</v>
      </c>
      <c r="G79" s="63">
        <f t="shared" si="92"/>
        <v>2</v>
      </c>
      <c r="H79" s="63">
        <f t="shared" si="92"/>
        <v>0</v>
      </c>
      <c r="I79" s="63">
        <f t="shared" si="92"/>
        <v>2</v>
      </c>
      <c r="J79" s="63">
        <f t="shared" si="92"/>
        <v>0</v>
      </c>
      <c r="K79" s="63">
        <f t="shared" si="92"/>
        <v>5</v>
      </c>
      <c r="L79" s="63">
        <f t="shared" si="92"/>
        <v>182</v>
      </c>
      <c r="M79" s="63">
        <f t="shared" si="92"/>
        <v>305</v>
      </c>
    </row>
    <row r="80" spans="1:13" s="9" customFormat="1" ht="12.75" customHeight="1" x14ac:dyDescent="0.25">
      <c r="A80" s="52">
        <v>48</v>
      </c>
      <c r="B80" s="53">
        <v>34</v>
      </c>
      <c r="C80" s="54" t="s">
        <v>65</v>
      </c>
      <c r="D80" s="55">
        <v>18</v>
      </c>
      <c r="E80" s="55">
        <v>90</v>
      </c>
      <c r="F80" s="55">
        <v>2</v>
      </c>
      <c r="G80" s="55">
        <v>4</v>
      </c>
      <c r="H80" s="55">
        <v>0</v>
      </c>
      <c r="I80" s="55">
        <v>1</v>
      </c>
      <c r="J80" s="55">
        <v>0</v>
      </c>
      <c r="K80" s="55">
        <v>9</v>
      </c>
      <c r="L80" s="55">
        <v>124</v>
      </c>
      <c r="M80" s="55">
        <v>203</v>
      </c>
    </row>
    <row r="81" spans="1:13" s="9" customFormat="1" ht="12.75" customHeight="1" x14ac:dyDescent="0.25">
      <c r="A81" s="60" t="s">
        <v>34</v>
      </c>
      <c r="B81" s="61">
        <f>B80</f>
        <v>34</v>
      </c>
      <c r="C81" s="62" t="s">
        <v>31</v>
      </c>
      <c r="D81" s="181">
        <f t="shared" ref="D81" si="93">SUM(D80)</f>
        <v>18</v>
      </c>
      <c r="E81" s="180">
        <f t="shared" ref="E81" si="94">SUM(E80)</f>
        <v>90</v>
      </c>
      <c r="F81" s="63">
        <f t="shared" ref="F81:M81" si="95">SUM(F80)</f>
        <v>2</v>
      </c>
      <c r="G81" s="63">
        <f t="shared" si="95"/>
        <v>4</v>
      </c>
      <c r="H81" s="63">
        <f t="shared" si="95"/>
        <v>0</v>
      </c>
      <c r="I81" s="63">
        <f t="shared" si="95"/>
        <v>1</v>
      </c>
      <c r="J81" s="63">
        <f t="shared" si="95"/>
        <v>0</v>
      </c>
      <c r="K81" s="63">
        <f t="shared" si="95"/>
        <v>9</v>
      </c>
      <c r="L81" s="63">
        <f t="shared" si="95"/>
        <v>124</v>
      </c>
      <c r="M81" s="63">
        <f t="shared" si="95"/>
        <v>203</v>
      </c>
    </row>
    <row r="82" spans="1:13" s="9" customFormat="1" ht="12.75" customHeight="1" x14ac:dyDescent="0.25">
      <c r="A82" s="56">
        <v>49</v>
      </c>
      <c r="B82" s="57">
        <v>35</v>
      </c>
      <c r="C82" s="58" t="s">
        <v>65</v>
      </c>
      <c r="D82" s="59">
        <v>35</v>
      </c>
      <c r="E82" s="59">
        <v>101</v>
      </c>
      <c r="F82" s="59">
        <v>8</v>
      </c>
      <c r="G82" s="59">
        <v>4</v>
      </c>
      <c r="H82" s="59">
        <v>0</v>
      </c>
      <c r="I82" s="59">
        <v>1</v>
      </c>
      <c r="J82" s="59">
        <v>0</v>
      </c>
      <c r="K82" s="59">
        <v>6</v>
      </c>
      <c r="L82" s="59">
        <v>155</v>
      </c>
      <c r="M82" s="59">
        <v>266</v>
      </c>
    </row>
    <row r="83" spans="1:13" s="9" customFormat="1" ht="12.75" customHeight="1" x14ac:dyDescent="0.25">
      <c r="A83" s="60" t="s">
        <v>34</v>
      </c>
      <c r="B83" s="61">
        <f>B82</f>
        <v>35</v>
      </c>
      <c r="C83" s="62" t="s">
        <v>31</v>
      </c>
      <c r="D83" s="181">
        <f t="shared" ref="D83" si="96">SUM(D82)</f>
        <v>35</v>
      </c>
      <c r="E83" s="180">
        <f t="shared" ref="E83" si="97">SUM(E82)</f>
        <v>101</v>
      </c>
      <c r="F83" s="63">
        <f t="shared" ref="F83:M83" si="98">SUM(F82)</f>
        <v>8</v>
      </c>
      <c r="G83" s="63">
        <f t="shared" si="98"/>
        <v>4</v>
      </c>
      <c r="H83" s="63">
        <f t="shared" si="98"/>
        <v>0</v>
      </c>
      <c r="I83" s="63">
        <f t="shared" si="98"/>
        <v>1</v>
      </c>
      <c r="J83" s="63">
        <f t="shared" si="98"/>
        <v>0</v>
      </c>
      <c r="K83" s="63">
        <f t="shared" si="98"/>
        <v>6</v>
      </c>
      <c r="L83" s="63">
        <f t="shared" si="98"/>
        <v>155</v>
      </c>
      <c r="M83" s="63">
        <f t="shared" si="98"/>
        <v>266</v>
      </c>
    </row>
    <row r="84" spans="1:13" s="9" customFormat="1" ht="12.75" customHeight="1" x14ac:dyDescent="0.25">
      <c r="A84" s="52">
        <v>50</v>
      </c>
      <c r="B84" s="53">
        <v>37</v>
      </c>
      <c r="C84" s="54" t="s">
        <v>65</v>
      </c>
      <c r="D84" s="55">
        <v>74</v>
      </c>
      <c r="E84" s="55">
        <v>119</v>
      </c>
      <c r="F84" s="55">
        <v>7</v>
      </c>
      <c r="G84" s="55">
        <v>33</v>
      </c>
      <c r="H84" s="55">
        <v>2</v>
      </c>
      <c r="I84" s="55">
        <v>25</v>
      </c>
      <c r="J84" s="55">
        <v>1</v>
      </c>
      <c r="K84" s="55">
        <v>14</v>
      </c>
      <c r="L84" s="55">
        <v>275</v>
      </c>
      <c r="M84" s="55">
        <v>480</v>
      </c>
    </row>
    <row r="85" spans="1:13" s="9" customFormat="1" ht="12.75" customHeight="1" x14ac:dyDescent="0.25">
      <c r="A85" s="56">
        <v>51</v>
      </c>
      <c r="B85" s="57">
        <v>37</v>
      </c>
      <c r="C85" s="58" t="s">
        <v>13</v>
      </c>
      <c r="D85" s="59">
        <v>87</v>
      </c>
      <c r="E85" s="59">
        <v>87</v>
      </c>
      <c r="F85" s="59">
        <v>14</v>
      </c>
      <c r="G85" s="59">
        <v>61</v>
      </c>
      <c r="H85" s="59">
        <v>2</v>
      </c>
      <c r="I85" s="59">
        <v>14</v>
      </c>
      <c r="J85" s="59">
        <v>0</v>
      </c>
      <c r="K85" s="59">
        <v>16</v>
      </c>
      <c r="L85" s="59">
        <v>281</v>
      </c>
      <c r="M85" s="59">
        <v>479</v>
      </c>
    </row>
    <row r="86" spans="1:13" s="9" customFormat="1" ht="12.75" customHeight="1" x14ac:dyDescent="0.25">
      <c r="A86" s="60" t="s">
        <v>34</v>
      </c>
      <c r="B86" s="61">
        <f>B85</f>
        <v>37</v>
      </c>
      <c r="C86" s="62" t="s">
        <v>26</v>
      </c>
      <c r="D86" s="181">
        <f t="shared" ref="D86" si="99">SUM(D84:D85)</f>
        <v>161</v>
      </c>
      <c r="E86" s="180">
        <f t="shared" ref="E86" si="100">SUM(E84:E85)</f>
        <v>206</v>
      </c>
      <c r="F86" s="63">
        <f t="shared" ref="F86:M86" si="101">SUM(F84:F85)</f>
        <v>21</v>
      </c>
      <c r="G86" s="63">
        <f t="shared" si="101"/>
        <v>94</v>
      </c>
      <c r="H86" s="63">
        <f t="shared" si="101"/>
        <v>4</v>
      </c>
      <c r="I86" s="63">
        <f t="shared" si="101"/>
        <v>39</v>
      </c>
      <c r="J86" s="63">
        <f t="shared" si="101"/>
        <v>1</v>
      </c>
      <c r="K86" s="63">
        <f t="shared" si="101"/>
        <v>30</v>
      </c>
      <c r="L86" s="63">
        <f t="shared" si="101"/>
        <v>556</v>
      </c>
      <c r="M86" s="63">
        <f t="shared" si="101"/>
        <v>959</v>
      </c>
    </row>
    <row r="87" spans="1:13" s="9" customFormat="1" ht="12.75" customHeight="1" x14ac:dyDescent="0.25">
      <c r="A87" s="52">
        <v>52</v>
      </c>
      <c r="B87" s="53">
        <v>38</v>
      </c>
      <c r="C87" s="54" t="s">
        <v>65</v>
      </c>
      <c r="D87" s="55">
        <v>130</v>
      </c>
      <c r="E87" s="55">
        <v>112</v>
      </c>
      <c r="F87" s="55">
        <v>14</v>
      </c>
      <c r="G87" s="55">
        <v>4</v>
      </c>
      <c r="H87" s="55">
        <v>4</v>
      </c>
      <c r="I87" s="55">
        <v>109</v>
      </c>
      <c r="J87" s="55">
        <v>0</v>
      </c>
      <c r="K87" s="55">
        <v>23</v>
      </c>
      <c r="L87" s="55">
        <v>396</v>
      </c>
      <c r="M87" s="55">
        <v>635</v>
      </c>
    </row>
    <row r="88" spans="1:13" s="9" customFormat="1" ht="12.75" customHeight="1" x14ac:dyDescent="0.25">
      <c r="A88" s="60" t="s">
        <v>34</v>
      </c>
      <c r="B88" s="61">
        <f>B87</f>
        <v>38</v>
      </c>
      <c r="C88" s="62" t="s">
        <v>31</v>
      </c>
      <c r="D88" s="180">
        <f t="shared" ref="D88:E88" si="102">SUM(D85:D87)</f>
        <v>378</v>
      </c>
      <c r="E88" s="181">
        <f t="shared" si="102"/>
        <v>405</v>
      </c>
      <c r="F88" s="63">
        <f t="shared" ref="F88:M88" si="103">SUM(F87)</f>
        <v>14</v>
      </c>
      <c r="G88" s="63">
        <f t="shared" si="103"/>
        <v>4</v>
      </c>
      <c r="H88" s="63">
        <f t="shared" si="103"/>
        <v>4</v>
      </c>
      <c r="I88" s="63">
        <f t="shared" si="103"/>
        <v>109</v>
      </c>
      <c r="J88" s="63">
        <f t="shared" si="103"/>
        <v>0</v>
      </c>
      <c r="K88" s="63">
        <f t="shared" si="103"/>
        <v>23</v>
      </c>
      <c r="L88" s="63">
        <f t="shared" si="103"/>
        <v>396</v>
      </c>
      <c r="M88" s="63">
        <f t="shared" si="103"/>
        <v>635</v>
      </c>
    </row>
    <row r="89" spans="1:13" s="9" customFormat="1" ht="12.75" customHeight="1" x14ac:dyDescent="0.25">
      <c r="A89" s="56">
        <v>53</v>
      </c>
      <c r="B89" s="57">
        <v>39</v>
      </c>
      <c r="C89" s="58" t="s">
        <v>65</v>
      </c>
      <c r="D89" s="59">
        <v>36</v>
      </c>
      <c r="E89" s="59">
        <v>105</v>
      </c>
      <c r="F89" s="59">
        <v>6</v>
      </c>
      <c r="G89" s="59">
        <v>2</v>
      </c>
      <c r="H89" s="59">
        <v>2</v>
      </c>
      <c r="I89" s="59">
        <v>16</v>
      </c>
      <c r="J89" s="59">
        <v>0</v>
      </c>
      <c r="K89" s="59">
        <v>6</v>
      </c>
      <c r="L89" s="59">
        <v>173</v>
      </c>
      <c r="M89" s="59">
        <v>277</v>
      </c>
    </row>
    <row r="90" spans="1:13" s="9" customFormat="1" ht="12.75" customHeight="1" x14ac:dyDescent="0.25">
      <c r="A90" s="60" t="s">
        <v>34</v>
      </c>
      <c r="B90" s="61">
        <f>B89</f>
        <v>39</v>
      </c>
      <c r="C90" s="62" t="s">
        <v>31</v>
      </c>
      <c r="D90" s="181">
        <f t="shared" ref="D90" si="104">SUM(D89)</f>
        <v>36</v>
      </c>
      <c r="E90" s="180">
        <f t="shared" ref="E90" si="105">SUM(E89)</f>
        <v>105</v>
      </c>
      <c r="F90" s="63">
        <f t="shared" ref="F90:M90" si="106">SUM(F89)</f>
        <v>6</v>
      </c>
      <c r="G90" s="63">
        <f t="shared" si="106"/>
        <v>2</v>
      </c>
      <c r="H90" s="63">
        <f t="shared" si="106"/>
        <v>2</v>
      </c>
      <c r="I90" s="63">
        <f t="shared" si="106"/>
        <v>16</v>
      </c>
      <c r="J90" s="63">
        <f t="shared" si="106"/>
        <v>0</v>
      </c>
      <c r="K90" s="63">
        <f t="shared" si="106"/>
        <v>6</v>
      </c>
      <c r="L90" s="63">
        <f t="shared" si="106"/>
        <v>173</v>
      </c>
      <c r="M90" s="63">
        <f t="shared" si="106"/>
        <v>277</v>
      </c>
    </row>
    <row r="91" spans="1:13" s="9" customFormat="1" ht="12.75" customHeight="1" x14ac:dyDescent="0.25">
      <c r="A91" s="52">
        <v>54</v>
      </c>
      <c r="B91" s="53">
        <v>40</v>
      </c>
      <c r="C91" s="54" t="s">
        <v>65</v>
      </c>
      <c r="D91" s="55">
        <v>137</v>
      </c>
      <c r="E91" s="55">
        <v>146</v>
      </c>
      <c r="F91" s="55">
        <v>7</v>
      </c>
      <c r="G91" s="55">
        <v>25</v>
      </c>
      <c r="H91" s="55">
        <v>4</v>
      </c>
      <c r="I91" s="55">
        <v>6</v>
      </c>
      <c r="J91" s="55">
        <v>0</v>
      </c>
      <c r="K91" s="55">
        <v>11</v>
      </c>
      <c r="L91" s="55">
        <v>336</v>
      </c>
      <c r="M91" s="55">
        <v>509</v>
      </c>
    </row>
    <row r="92" spans="1:13" s="9" customFormat="1" ht="12.75" customHeight="1" x14ac:dyDescent="0.25">
      <c r="A92" s="83" t="s">
        <v>34</v>
      </c>
      <c r="B92" s="64">
        <f>B91</f>
        <v>40</v>
      </c>
      <c r="C92" s="65" t="s">
        <v>31</v>
      </c>
      <c r="D92" s="183">
        <f t="shared" ref="D92" si="107">SUM(D91)</f>
        <v>137</v>
      </c>
      <c r="E92" s="182">
        <f t="shared" ref="E92" si="108">SUM(E91)</f>
        <v>146</v>
      </c>
      <c r="F92" s="66">
        <f t="shared" ref="F92:M92" si="109">SUM(F91)</f>
        <v>7</v>
      </c>
      <c r="G92" s="66">
        <f t="shared" si="109"/>
        <v>25</v>
      </c>
      <c r="H92" s="66">
        <f t="shared" si="109"/>
        <v>4</v>
      </c>
      <c r="I92" s="66">
        <f t="shared" si="109"/>
        <v>6</v>
      </c>
      <c r="J92" s="66">
        <f t="shared" si="109"/>
        <v>0</v>
      </c>
      <c r="K92" s="66">
        <f t="shared" si="109"/>
        <v>11</v>
      </c>
      <c r="L92" s="66">
        <f t="shared" si="109"/>
        <v>336</v>
      </c>
      <c r="M92" s="66">
        <f t="shared" si="109"/>
        <v>509</v>
      </c>
    </row>
  </sheetData>
  <pageMargins left="0.39370078740157483" right="0.19685039370078741" top="0.35433070866141736" bottom="0.15748031496062992" header="0.31496062992125984" footer="0.31496062992125984"/>
  <pageSetup paperSize="119" scale="68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B0F0"/>
  </sheetPr>
  <dimension ref="A1:K19"/>
  <sheetViews>
    <sheetView view="pageBreakPreview" zoomScale="55" zoomScaleNormal="96" zoomScaleSheetLayoutView="55" workbookViewId="0">
      <selection activeCell="L1" sqref="L1:L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6" customWidth="1"/>
    <col min="11" max="11" width="9.5703125" customWidth="1"/>
    <col min="12" max="12" width="18.140625" customWidth="1"/>
  </cols>
  <sheetData>
    <row r="1" spans="1:11" ht="15" customHeight="1" x14ac:dyDescent="0.25">
      <c r="A1" s="27" t="s">
        <v>33</v>
      </c>
      <c r="B1" s="247" t="s">
        <v>67</v>
      </c>
      <c r="C1" s="27" t="s">
        <v>0</v>
      </c>
      <c r="D1" s="105" t="s">
        <v>1</v>
      </c>
      <c r="E1" s="106" t="s">
        <v>2</v>
      </c>
      <c r="F1" s="106" t="s">
        <v>3</v>
      </c>
      <c r="G1" s="106" t="s">
        <v>4</v>
      </c>
      <c r="H1" s="106" t="s">
        <v>6</v>
      </c>
      <c r="I1" s="107" t="s">
        <v>68</v>
      </c>
      <c r="J1" s="107" t="s">
        <v>7</v>
      </c>
      <c r="K1" s="106" t="s">
        <v>8</v>
      </c>
    </row>
    <row r="2" spans="1:11" s="9" customFormat="1" ht="17.100000000000001" customHeight="1" x14ac:dyDescent="0.25">
      <c r="A2" s="79">
        <v>1</v>
      </c>
      <c r="B2" s="80">
        <v>664</v>
      </c>
      <c r="C2" s="81" t="s">
        <v>65</v>
      </c>
      <c r="D2" s="82">
        <v>157</v>
      </c>
      <c r="E2" s="82">
        <v>216</v>
      </c>
      <c r="F2" s="82">
        <v>1</v>
      </c>
      <c r="G2" s="82">
        <v>0</v>
      </c>
      <c r="H2" s="82">
        <v>0</v>
      </c>
      <c r="I2" s="82">
        <v>5</v>
      </c>
      <c r="J2" s="82">
        <v>379</v>
      </c>
      <c r="K2" s="82">
        <v>511</v>
      </c>
    </row>
    <row r="3" spans="1:11" s="9" customFormat="1" ht="17.100000000000001" customHeight="1" x14ac:dyDescent="0.25">
      <c r="A3" s="60" t="s">
        <v>55</v>
      </c>
      <c r="B3" s="61">
        <f>B2</f>
        <v>664</v>
      </c>
      <c r="C3" s="62" t="s">
        <v>31</v>
      </c>
      <c r="D3" s="25">
        <f t="shared" ref="D3:K7" si="0">SUM(D2)</f>
        <v>157</v>
      </c>
      <c r="E3" s="24">
        <f t="shared" si="0"/>
        <v>216</v>
      </c>
      <c r="F3" s="63">
        <f t="shared" si="0"/>
        <v>1</v>
      </c>
      <c r="G3" s="63">
        <f t="shared" si="0"/>
        <v>0</v>
      </c>
      <c r="H3" s="63">
        <f t="shared" si="0"/>
        <v>0</v>
      </c>
      <c r="I3" s="63">
        <f t="shared" si="0"/>
        <v>5</v>
      </c>
      <c r="J3" s="63">
        <f t="shared" si="0"/>
        <v>379</v>
      </c>
      <c r="K3" s="63">
        <f t="shared" si="0"/>
        <v>511</v>
      </c>
    </row>
    <row r="4" spans="1:11" s="9" customFormat="1" ht="17.100000000000001" customHeight="1" x14ac:dyDescent="0.25">
      <c r="A4" s="56">
        <v>2</v>
      </c>
      <c r="B4" s="57">
        <v>666</v>
      </c>
      <c r="C4" s="58" t="s">
        <v>65</v>
      </c>
      <c r="D4" s="158">
        <v>115</v>
      </c>
      <c r="E4" s="158">
        <v>109</v>
      </c>
      <c r="F4" s="59">
        <v>0</v>
      </c>
      <c r="G4" s="59">
        <v>0</v>
      </c>
      <c r="H4" s="59">
        <v>0</v>
      </c>
      <c r="I4" s="59">
        <v>4</v>
      </c>
      <c r="J4" s="59">
        <v>228</v>
      </c>
      <c r="K4" s="59">
        <v>317</v>
      </c>
    </row>
    <row r="5" spans="1:11" s="9" customFormat="1" ht="17.100000000000001" customHeight="1" x14ac:dyDescent="0.25">
      <c r="A5" s="60" t="s">
        <v>55</v>
      </c>
      <c r="B5" s="61">
        <f>B4</f>
        <v>666</v>
      </c>
      <c r="C5" s="62" t="s">
        <v>31</v>
      </c>
      <c r="D5" s="33">
        <f t="shared" si="0"/>
        <v>115</v>
      </c>
      <c r="E5" s="34">
        <f t="shared" si="0"/>
        <v>109</v>
      </c>
      <c r="F5" s="63">
        <f t="shared" si="0"/>
        <v>0</v>
      </c>
      <c r="G5" s="63">
        <f t="shared" si="0"/>
        <v>0</v>
      </c>
      <c r="H5" s="63">
        <f t="shared" si="0"/>
        <v>0</v>
      </c>
      <c r="I5" s="63">
        <f t="shared" si="0"/>
        <v>4</v>
      </c>
      <c r="J5" s="63">
        <f t="shared" si="0"/>
        <v>228</v>
      </c>
      <c r="K5" s="63">
        <f t="shared" si="0"/>
        <v>317</v>
      </c>
    </row>
    <row r="6" spans="1:11" s="9" customFormat="1" ht="17.100000000000001" customHeight="1" x14ac:dyDescent="0.25">
      <c r="A6" s="52">
        <v>3</v>
      </c>
      <c r="B6" s="53">
        <v>667</v>
      </c>
      <c r="C6" s="54" t="s">
        <v>65</v>
      </c>
      <c r="D6" s="161">
        <v>186</v>
      </c>
      <c r="E6" s="161">
        <v>76</v>
      </c>
      <c r="F6" s="55">
        <v>24</v>
      </c>
      <c r="G6" s="55">
        <v>0</v>
      </c>
      <c r="H6" s="55">
        <v>0</v>
      </c>
      <c r="I6" s="55">
        <v>4</v>
      </c>
      <c r="J6" s="55">
        <v>290</v>
      </c>
      <c r="K6" s="55">
        <v>388</v>
      </c>
    </row>
    <row r="7" spans="1:11" s="9" customFormat="1" ht="17.100000000000001" customHeight="1" x14ac:dyDescent="0.25">
      <c r="A7" s="60" t="s">
        <v>55</v>
      </c>
      <c r="B7" s="61">
        <f>B6</f>
        <v>667</v>
      </c>
      <c r="C7" s="62" t="s">
        <v>31</v>
      </c>
      <c r="D7" s="33">
        <f t="shared" si="0"/>
        <v>186</v>
      </c>
      <c r="E7" s="34">
        <f t="shared" si="0"/>
        <v>76</v>
      </c>
      <c r="F7" s="63">
        <f t="shared" si="0"/>
        <v>24</v>
      </c>
      <c r="G7" s="63">
        <f t="shared" si="0"/>
        <v>0</v>
      </c>
      <c r="H7" s="63">
        <f t="shared" si="0"/>
        <v>0</v>
      </c>
      <c r="I7" s="63">
        <f t="shared" si="0"/>
        <v>4</v>
      </c>
      <c r="J7" s="63">
        <f t="shared" si="0"/>
        <v>290</v>
      </c>
      <c r="K7" s="63">
        <f t="shared" si="0"/>
        <v>388</v>
      </c>
    </row>
    <row r="8" spans="1:11" s="9" customFormat="1" ht="17.100000000000001" customHeight="1" x14ac:dyDescent="0.25">
      <c r="A8" s="56">
        <v>4</v>
      </c>
      <c r="B8" s="57">
        <v>668</v>
      </c>
      <c r="C8" s="58" t="s">
        <v>65</v>
      </c>
      <c r="D8" s="59">
        <v>158</v>
      </c>
      <c r="E8" s="59">
        <v>76</v>
      </c>
      <c r="F8" s="59">
        <v>19</v>
      </c>
      <c r="G8" s="59">
        <v>2</v>
      </c>
      <c r="H8" s="59">
        <v>0</v>
      </c>
      <c r="I8" s="59">
        <v>7</v>
      </c>
      <c r="J8" s="59">
        <v>262</v>
      </c>
      <c r="K8" s="59">
        <v>378</v>
      </c>
    </row>
    <row r="9" spans="1:11" s="9" customFormat="1" ht="17.100000000000001" customHeight="1" x14ac:dyDescent="0.25">
      <c r="A9" s="52">
        <v>5</v>
      </c>
      <c r="B9" s="53">
        <v>668</v>
      </c>
      <c r="C9" s="54" t="s">
        <v>13</v>
      </c>
      <c r="D9" s="55">
        <v>166</v>
      </c>
      <c r="E9" s="55">
        <v>80</v>
      </c>
      <c r="F9" s="55">
        <v>13</v>
      </c>
      <c r="G9" s="55">
        <v>2</v>
      </c>
      <c r="H9" s="55">
        <v>0</v>
      </c>
      <c r="I9" s="55">
        <v>5</v>
      </c>
      <c r="J9" s="55">
        <v>266</v>
      </c>
      <c r="K9" s="55">
        <v>377</v>
      </c>
    </row>
    <row r="10" spans="1:11" s="9" customFormat="1" ht="17.100000000000001" customHeight="1" x14ac:dyDescent="0.25">
      <c r="A10" s="56">
        <v>6</v>
      </c>
      <c r="B10" s="57">
        <v>668</v>
      </c>
      <c r="C10" s="58" t="s">
        <v>32</v>
      </c>
      <c r="D10" s="59">
        <v>52</v>
      </c>
      <c r="E10" s="59">
        <v>56</v>
      </c>
      <c r="F10" s="59">
        <v>3</v>
      </c>
      <c r="G10" s="59">
        <v>0</v>
      </c>
      <c r="H10" s="59">
        <v>0</v>
      </c>
      <c r="I10" s="59">
        <v>0</v>
      </c>
      <c r="J10" s="59">
        <v>111</v>
      </c>
      <c r="K10" s="59">
        <v>168</v>
      </c>
    </row>
    <row r="11" spans="1:11" s="9" customFormat="1" ht="17.100000000000001" customHeight="1" x14ac:dyDescent="0.25">
      <c r="A11" s="60" t="s">
        <v>55</v>
      </c>
      <c r="B11" s="61">
        <f>B10</f>
        <v>668</v>
      </c>
      <c r="C11" s="62" t="s">
        <v>27</v>
      </c>
      <c r="D11" s="33">
        <f t="shared" ref="D11:J11" si="1">SUM(D8:D10)</f>
        <v>376</v>
      </c>
      <c r="E11" s="34">
        <f t="shared" si="1"/>
        <v>212</v>
      </c>
      <c r="F11" s="63">
        <f t="shared" si="1"/>
        <v>35</v>
      </c>
      <c r="G11" s="63">
        <f t="shared" si="1"/>
        <v>4</v>
      </c>
      <c r="H11" s="63">
        <f t="shared" si="1"/>
        <v>0</v>
      </c>
      <c r="I11" s="63">
        <f t="shared" si="1"/>
        <v>12</v>
      </c>
      <c r="J11" s="63">
        <f t="shared" si="1"/>
        <v>639</v>
      </c>
      <c r="K11" s="63">
        <f>SUM(K8:K10)</f>
        <v>923</v>
      </c>
    </row>
    <row r="12" spans="1:11" s="9" customFormat="1" ht="17.100000000000001" customHeight="1" x14ac:dyDescent="0.25">
      <c r="A12" s="52">
        <v>7</v>
      </c>
      <c r="B12" s="53">
        <v>669</v>
      </c>
      <c r="C12" s="54" t="s">
        <v>65</v>
      </c>
      <c r="D12" s="55">
        <v>57</v>
      </c>
      <c r="E12" s="55">
        <v>33</v>
      </c>
      <c r="F12" s="55">
        <v>2</v>
      </c>
      <c r="G12" s="55">
        <v>0</v>
      </c>
      <c r="H12" s="55">
        <v>0</v>
      </c>
      <c r="I12" s="55">
        <v>2</v>
      </c>
      <c r="J12" s="55">
        <v>94</v>
      </c>
      <c r="K12" s="55">
        <v>132</v>
      </c>
    </row>
    <row r="13" spans="1:11" s="9" customFormat="1" ht="17.100000000000001" customHeight="1" x14ac:dyDescent="0.25">
      <c r="A13" s="60" t="s">
        <v>55</v>
      </c>
      <c r="B13" s="61">
        <f>B12</f>
        <v>669</v>
      </c>
      <c r="C13" s="62" t="s">
        <v>31</v>
      </c>
      <c r="D13" s="33">
        <f t="shared" ref="D13:K13" si="2">SUM(D12)</f>
        <v>57</v>
      </c>
      <c r="E13" s="34">
        <f t="shared" si="2"/>
        <v>33</v>
      </c>
      <c r="F13" s="63">
        <f t="shared" si="2"/>
        <v>2</v>
      </c>
      <c r="G13" s="63">
        <f t="shared" si="2"/>
        <v>0</v>
      </c>
      <c r="H13" s="63">
        <f t="shared" si="2"/>
        <v>0</v>
      </c>
      <c r="I13" s="63">
        <f t="shared" si="2"/>
        <v>2</v>
      </c>
      <c r="J13" s="63">
        <f t="shared" si="2"/>
        <v>94</v>
      </c>
      <c r="K13" s="63">
        <f t="shared" si="2"/>
        <v>132</v>
      </c>
    </row>
    <row r="14" spans="1:11" s="9" customFormat="1" ht="17.100000000000001" customHeight="1" x14ac:dyDescent="0.25">
      <c r="A14" s="56">
        <v>8</v>
      </c>
      <c r="B14" s="57">
        <v>670</v>
      </c>
      <c r="C14" s="58" t="s">
        <v>65</v>
      </c>
      <c r="D14" s="59">
        <v>147</v>
      </c>
      <c r="E14" s="59">
        <v>183</v>
      </c>
      <c r="F14" s="59">
        <v>5</v>
      </c>
      <c r="G14" s="59">
        <v>0</v>
      </c>
      <c r="H14" s="59">
        <v>0</v>
      </c>
      <c r="I14" s="59">
        <v>3</v>
      </c>
      <c r="J14" s="59">
        <v>338</v>
      </c>
      <c r="K14" s="59">
        <v>455</v>
      </c>
    </row>
    <row r="15" spans="1:11" s="9" customFormat="1" ht="17.100000000000001" customHeight="1" x14ac:dyDescent="0.25">
      <c r="A15" s="60" t="s">
        <v>55</v>
      </c>
      <c r="B15" s="61">
        <f>B14</f>
        <v>670</v>
      </c>
      <c r="C15" s="62" t="s">
        <v>31</v>
      </c>
      <c r="D15" s="25">
        <f t="shared" ref="D15:K15" si="3">SUM(D14)</f>
        <v>147</v>
      </c>
      <c r="E15" s="24">
        <f t="shared" si="3"/>
        <v>183</v>
      </c>
      <c r="F15" s="63">
        <f t="shared" si="3"/>
        <v>5</v>
      </c>
      <c r="G15" s="63">
        <f t="shared" si="3"/>
        <v>0</v>
      </c>
      <c r="H15" s="63">
        <f t="shared" si="3"/>
        <v>0</v>
      </c>
      <c r="I15" s="63">
        <f t="shared" si="3"/>
        <v>3</v>
      </c>
      <c r="J15" s="63">
        <f t="shared" si="3"/>
        <v>338</v>
      </c>
      <c r="K15" s="63">
        <f t="shared" si="3"/>
        <v>455</v>
      </c>
    </row>
    <row r="16" spans="1:11" s="9" customFormat="1" ht="17.100000000000001" customHeight="1" x14ac:dyDescent="0.25">
      <c r="A16" s="52">
        <v>9</v>
      </c>
      <c r="B16" s="53">
        <v>671</v>
      </c>
      <c r="C16" s="54" t="s">
        <v>65</v>
      </c>
      <c r="D16" s="55">
        <v>49</v>
      </c>
      <c r="E16" s="55">
        <v>59</v>
      </c>
      <c r="F16" s="55">
        <v>0</v>
      </c>
      <c r="G16" s="55">
        <v>0</v>
      </c>
      <c r="H16" s="55">
        <v>0</v>
      </c>
      <c r="I16" s="55">
        <v>2</v>
      </c>
      <c r="J16" s="55">
        <v>110</v>
      </c>
      <c r="K16" s="55">
        <v>167</v>
      </c>
    </row>
    <row r="17" spans="1:11" s="9" customFormat="1" ht="17.100000000000001" customHeight="1" x14ac:dyDescent="0.25">
      <c r="A17" s="56">
        <v>10</v>
      </c>
      <c r="B17" s="57">
        <v>671</v>
      </c>
      <c r="C17" s="58" t="s">
        <v>32</v>
      </c>
      <c r="D17" s="59">
        <v>88</v>
      </c>
      <c r="E17" s="59">
        <v>135</v>
      </c>
      <c r="F17" s="59">
        <v>8</v>
      </c>
      <c r="G17" s="59">
        <v>1</v>
      </c>
      <c r="H17" s="59">
        <v>0</v>
      </c>
      <c r="I17" s="59">
        <v>3</v>
      </c>
      <c r="J17" s="59">
        <v>235</v>
      </c>
      <c r="K17" s="59">
        <v>341</v>
      </c>
    </row>
    <row r="18" spans="1:11" s="9" customFormat="1" ht="17.100000000000001" customHeight="1" x14ac:dyDescent="0.25">
      <c r="A18" s="52">
        <v>11</v>
      </c>
      <c r="B18" s="53">
        <v>671</v>
      </c>
      <c r="C18" s="54" t="s">
        <v>57</v>
      </c>
      <c r="D18" s="55">
        <v>38</v>
      </c>
      <c r="E18" s="55">
        <v>60</v>
      </c>
      <c r="F18" s="55">
        <v>1</v>
      </c>
      <c r="G18" s="55">
        <v>0</v>
      </c>
      <c r="H18" s="55">
        <v>0</v>
      </c>
      <c r="I18" s="55">
        <v>2</v>
      </c>
      <c r="J18" s="55">
        <v>101</v>
      </c>
      <c r="K18" s="55">
        <v>122</v>
      </c>
    </row>
    <row r="19" spans="1:11" s="9" customFormat="1" ht="17.100000000000001" customHeight="1" x14ac:dyDescent="0.25">
      <c r="A19" s="83" t="s">
        <v>55</v>
      </c>
      <c r="B19" s="64">
        <f>B18</f>
        <v>671</v>
      </c>
      <c r="C19" s="65" t="s">
        <v>27</v>
      </c>
      <c r="D19" s="25">
        <f t="shared" ref="D19" si="4">SUM(D16:D18)</f>
        <v>175</v>
      </c>
      <c r="E19" s="24">
        <f t="shared" ref="E19" si="5">SUM(E16:E18)</f>
        <v>254</v>
      </c>
      <c r="F19" s="66">
        <f t="shared" ref="F19" si="6">SUM(F16:F18)</f>
        <v>9</v>
      </c>
      <c r="G19" s="66">
        <f t="shared" ref="G19" si="7">SUM(G16:G18)</f>
        <v>1</v>
      </c>
      <c r="H19" s="66">
        <f t="shared" ref="H19" si="8">SUM(H16:H18)</f>
        <v>0</v>
      </c>
      <c r="I19" s="66">
        <f t="shared" ref="I19" si="9">SUM(I16:I18)</f>
        <v>7</v>
      </c>
      <c r="J19" s="66">
        <f t="shared" ref="J19" si="10">SUM(J16:J18)</f>
        <v>446</v>
      </c>
      <c r="K19" s="66">
        <f>SUM(K16:K18)</f>
        <v>630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F0"/>
  </sheetPr>
  <dimension ref="A1:K35"/>
  <sheetViews>
    <sheetView view="pageBreakPreview" zoomScale="70" zoomScaleNormal="96" zoomScaleSheetLayoutView="70" workbookViewId="0">
      <selection activeCell="L1" sqref="L1:L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6" customWidth="1"/>
    <col min="11" max="11" width="9.5703125" customWidth="1"/>
    <col min="12" max="12" width="18.140625" customWidth="1"/>
  </cols>
  <sheetData>
    <row r="1" spans="1:11" ht="15" customHeight="1" x14ac:dyDescent="0.25">
      <c r="A1" s="28" t="s">
        <v>33</v>
      </c>
      <c r="B1" s="246" t="s">
        <v>67</v>
      </c>
      <c r="C1" s="2" t="s">
        <v>0</v>
      </c>
      <c r="D1" s="105" t="s">
        <v>1</v>
      </c>
      <c r="E1" s="106" t="s">
        <v>2</v>
      </c>
      <c r="F1" s="106" t="s">
        <v>3</v>
      </c>
      <c r="G1" s="106" t="s">
        <v>4</v>
      </c>
      <c r="H1" s="106" t="s">
        <v>6</v>
      </c>
      <c r="I1" s="107" t="s">
        <v>68</v>
      </c>
      <c r="J1" s="5" t="s">
        <v>7</v>
      </c>
      <c r="K1" s="4" t="s">
        <v>8</v>
      </c>
    </row>
    <row r="2" spans="1:11" s="9" customFormat="1" ht="13.15" customHeight="1" x14ac:dyDescent="0.25">
      <c r="A2" s="6">
        <v>1</v>
      </c>
      <c r="B2" s="7">
        <v>672</v>
      </c>
      <c r="C2" s="8" t="s">
        <v>65</v>
      </c>
      <c r="D2" s="143">
        <v>91</v>
      </c>
      <c r="E2" s="143">
        <v>124</v>
      </c>
      <c r="F2" s="29">
        <v>7</v>
      </c>
      <c r="G2" s="29">
        <v>1</v>
      </c>
      <c r="H2" s="29">
        <v>0</v>
      </c>
      <c r="I2" s="29">
        <v>8</v>
      </c>
      <c r="J2" s="29">
        <v>231</v>
      </c>
      <c r="K2" s="29">
        <v>374</v>
      </c>
    </row>
    <row r="3" spans="1:11" s="9" customFormat="1" ht="13.15" customHeight="1" x14ac:dyDescent="0.25">
      <c r="A3" s="35" t="s">
        <v>59</v>
      </c>
      <c r="B3" s="36">
        <v>672</v>
      </c>
      <c r="C3" s="37" t="s">
        <v>31</v>
      </c>
      <c r="D3" s="34">
        <f t="shared" ref="D3:K3" si="0">SUM(D2)</f>
        <v>91</v>
      </c>
      <c r="E3" s="33">
        <f t="shared" si="0"/>
        <v>124</v>
      </c>
      <c r="F3" s="63">
        <f t="shared" si="0"/>
        <v>7</v>
      </c>
      <c r="G3" s="63">
        <f t="shared" si="0"/>
        <v>1</v>
      </c>
      <c r="H3" s="63">
        <f t="shared" si="0"/>
        <v>0</v>
      </c>
      <c r="I3" s="63">
        <f t="shared" si="0"/>
        <v>8</v>
      </c>
      <c r="J3" s="63">
        <f t="shared" si="0"/>
        <v>231</v>
      </c>
      <c r="K3" s="63">
        <f t="shared" si="0"/>
        <v>374</v>
      </c>
    </row>
    <row r="4" spans="1:11" s="9" customFormat="1" ht="13.15" customHeight="1" x14ac:dyDescent="0.25">
      <c r="A4" s="10">
        <v>2</v>
      </c>
      <c r="B4" s="11">
        <v>673</v>
      </c>
      <c r="C4" s="12" t="s">
        <v>65</v>
      </c>
      <c r="D4" s="13">
        <v>96</v>
      </c>
      <c r="E4" s="13">
        <v>103</v>
      </c>
      <c r="F4" s="13">
        <v>4</v>
      </c>
      <c r="G4" s="13">
        <v>0</v>
      </c>
      <c r="H4" s="13">
        <v>0</v>
      </c>
      <c r="I4" s="13">
        <v>9</v>
      </c>
      <c r="J4" s="13">
        <v>212</v>
      </c>
      <c r="K4" s="13">
        <v>334</v>
      </c>
    </row>
    <row r="5" spans="1:11" s="9" customFormat="1" ht="13.15" customHeight="1" x14ac:dyDescent="0.25">
      <c r="A5" s="35" t="s">
        <v>59</v>
      </c>
      <c r="B5" s="36">
        <v>673</v>
      </c>
      <c r="C5" s="37" t="s">
        <v>31</v>
      </c>
      <c r="D5" s="34">
        <f t="shared" ref="D5:K5" si="1">SUM(D4)</f>
        <v>96</v>
      </c>
      <c r="E5" s="33">
        <f t="shared" si="1"/>
        <v>103</v>
      </c>
      <c r="F5" s="63">
        <f t="shared" si="1"/>
        <v>4</v>
      </c>
      <c r="G5" s="63">
        <f t="shared" si="1"/>
        <v>0</v>
      </c>
      <c r="H5" s="63">
        <f t="shared" si="1"/>
        <v>0</v>
      </c>
      <c r="I5" s="63">
        <f t="shared" si="1"/>
        <v>9</v>
      </c>
      <c r="J5" s="63">
        <f t="shared" si="1"/>
        <v>212</v>
      </c>
      <c r="K5" s="63">
        <f t="shared" si="1"/>
        <v>334</v>
      </c>
    </row>
    <row r="6" spans="1:11" s="9" customFormat="1" ht="13.15" customHeight="1" x14ac:dyDescent="0.25">
      <c r="A6" s="14">
        <v>3</v>
      </c>
      <c r="B6" s="15">
        <v>674</v>
      </c>
      <c r="C6" s="16" t="s">
        <v>65</v>
      </c>
      <c r="D6" s="17">
        <v>49</v>
      </c>
      <c r="E6" s="17">
        <v>147</v>
      </c>
      <c r="F6" s="17">
        <v>1</v>
      </c>
      <c r="G6" s="17">
        <v>1</v>
      </c>
      <c r="H6" s="17">
        <v>0</v>
      </c>
      <c r="I6" s="17">
        <v>1</v>
      </c>
      <c r="J6" s="17">
        <v>199</v>
      </c>
      <c r="K6" s="17">
        <v>283</v>
      </c>
    </row>
    <row r="7" spans="1:11" s="9" customFormat="1" ht="13.15" customHeight="1" x14ac:dyDescent="0.25">
      <c r="A7" s="35" t="s">
        <v>59</v>
      </c>
      <c r="B7" s="36">
        <v>674</v>
      </c>
      <c r="C7" s="37" t="s">
        <v>31</v>
      </c>
      <c r="D7" s="34">
        <f t="shared" ref="D7:K7" si="2">SUM(D6)</f>
        <v>49</v>
      </c>
      <c r="E7" s="33">
        <f t="shared" si="2"/>
        <v>147</v>
      </c>
      <c r="F7" s="63">
        <f t="shared" si="2"/>
        <v>1</v>
      </c>
      <c r="G7" s="63">
        <f t="shared" si="2"/>
        <v>1</v>
      </c>
      <c r="H7" s="63">
        <f t="shared" si="2"/>
        <v>0</v>
      </c>
      <c r="I7" s="63">
        <f t="shared" si="2"/>
        <v>1</v>
      </c>
      <c r="J7" s="63">
        <f t="shared" si="2"/>
        <v>199</v>
      </c>
      <c r="K7" s="63">
        <f t="shared" si="2"/>
        <v>283</v>
      </c>
    </row>
    <row r="8" spans="1:11" s="9" customFormat="1" ht="13.15" customHeight="1" x14ac:dyDescent="0.25">
      <c r="A8" s="10">
        <v>4</v>
      </c>
      <c r="B8" s="11">
        <v>675</v>
      </c>
      <c r="C8" s="12" t="s">
        <v>65</v>
      </c>
      <c r="D8" s="13">
        <v>46</v>
      </c>
      <c r="E8" s="13">
        <v>125</v>
      </c>
      <c r="F8" s="13">
        <v>0</v>
      </c>
      <c r="G8" s="13">
        <v>0</v>
      </c>
      <c r="H8" s="13">
        <v>0</v>
      </c>
      <c r="I8" s="13">
        <v>2</v>
      </c>
      <c r="J8" s="13">
        <v>173</v>
      </c>
      <c r="K8" s="13">
        <v>249</v>
      </c>
    </row>
    <row r="9" spans="1:11" s="9" customFormat="1" ht="13.15" customHeight="1" x14ac:dyDescent="0.25">
      <c r="A9" s="35" t="s">
        <v>59</v>
      </c>
      <c r="B9" s="36">
        <v>675</v>
      </c>
      <c r="C9" s="37" t="s">
        <v>31</v>
      </c>
      <c r="D9" s="34">
        <f t="shared" ref="D9:K9" si="3">SUM(D8)</f>
        <v>46</v>
      </c>
      <c r="E9" s="33">
        <f t="shared" si="3"/>
        <v>125</v>
      </c>
      <c r="F9" s="63">
        <f t="shared" si="3"/>
        <v>0</v>
      </c>
      <c r="G9" s="63">
        <f t="shared" si="3"/>
        <v>0</v>
      </c>
      <c r="H9" s="63">
        <f t="shared" si="3"/>
        <v>0</v>
      </c>
      <c r="I9" s="63">
        <f t="shared" si="3"/>
        <v>2</v>
      </c>
      <c r="J9" s="63">
        <f t="shared" si="3"/>
        <v>173</v>
      </c>
      <c r="K9" s="63">
        <f t="shared" si="3"/>
        <v>249</v>
      </c>
    </row>
    <row r="10" spans="1:11" s="9" customFormat="1" ht="13.15" customHeight="1" x14ac:dyDescent="0.25">
      <c r="A10" s="14">
        <v>5</v>
      </c>
      <c r="B10" s="15">
        <v>676</v>
      </c>
      <c r="C10" s="16" t="s">
        <v>65</v>
      </c>
      <c r="D10" s="17">
        <v>38</v>
      </c>
      <c r="E10" s="17">
        <v>40</v>
      </c>
      <c r="F10" s="17">
        <v>2</v>
      </c>
      <c r="G10" s="17">
        <v>0</v>
      </c>
      <c r="H10" s="17">
        <v>0</v>
      </c>
      <c r="I10" s="17">
        <v>2</v>
      </c>
      <c r="J10" s="17">
        <v>82</v>
      </c>
      <c r="K10" s="17">
        <v>118</v>
      </c>
    </row>
    <row r="11" spans="1:11" s="9" customFormat="1" ht="13.15" customHeight="1" x14ac:dyDescent="0.25">
      <c r="A11" s="35" t="s">
        <v>59</v>
      </c>
      <c r="B11" s="36">
        <v>676</v>
      </c>
      <c r="C11" s="37" t="s">
        <v>31</v>
      </c>
      <c r="D11" s="34">
        <f t="shared" ref="D11:K11" si="4">SUM(D10)</f>
        <v>38</v>
      </c>
      <c r="E11" s="33">
        <f t="shared" si="4"/>
        <v>40</v>
      </c>
      <c r="F11" s="63">
        <f t="shared" si="4"/>
        <v>2</v>
      </c>
      <c r="G11" s="63">
        <f t="shared" si="4"/>
        <v>0</v>
      </c>
      <c r="H11" s="63">
        <f t="shared" si="4"/>
        <v>0</v>
      </c>
      <c r="I11" s="63">
        <f t="shared" si="4"/>
        <v>2</v>
      </c>
      <c r="J11" s="63">
        <f t="shared" si="4"/>
        <v>82</v>
      </c>
      <c r="K11" s="63">
        <f t="shared" si="4"/>
        <v>118</v>
      </c>
    </row>
    <row r="12" spans="1:11" s="9" customFormat="1" ht="13.15" customHeight="1" x14ac:dyDescent="0.25">
      <c r="A12" s="10">
        <v>6</v>
      </c>
      <c r="B12" s="11">
        <v>678</v>
      </c>
      <c r="C12" s="12" t="s">
        <v>65</v>
      </c>
      <c r="D12" s="13">
        <v>153</v>
      </c>
      <c r="E12" s="13">
        <v>247</v>
      </c>
      <c r="F12" s="13">
        <v>2</v>
      </c>
      <c r="G12" s="13">
        <v>1</v>
      </c>
      <c r="H12" s="13">
        <v>0</v>
      </c>
      <c r="I12" s="13">
        <v>7</v>
      </c>
      <c r="J12" s="13">
        <v>410</v>
      </c>
      <c r="K12" s="13">
        <v>594</v>
      </c>
    </row>
    <row r="13" spans="1:11" s="9" customFormat="1" ht="13.15" customHeight="1" x14ac:dyDescent="0.25">
      <c r="A13" s="35" t="s">
        <v>59</v>
      </c>
      <c r="B13" s="36">
        <v>678</v>
      </c>
      <c r="C13" s="37" t="s">
        <v>31</v>
      </c>
      <c r="D13" s="34">
        <f t="shared" ref="D13:K13" si="5">SUM(D12)</f>
        <v>153</v>
      </c>
      <c r="E13" s="33">
        <f t="shared" si="5"/>
        <v>247</v>
      </c>
      <c r="F13" s="63">
        <f t="shared" si="5"/>
        <v>2</v>
      </c>
      <c r="G13" s="63">
        <f t="shared" si="5"/>
        <v>1</v>
      </c>
      <c r="H13" s="63">
        <f t="shared" si="5"/>
        <v>0</v>
      </c>
      <c r="I13" s="63">
        <f t="shared" si="5"/>
        <v>7</v>
      </c>
      <c r="J13" s="63">
        <f t="shared" si="5"/>
        <v>410</v>
      </c>
      <c r="K13" s="63">
        <f t="shared" si="5"/>
        <v>594</v>
      </c>
    </row>
    <row r="14" spans="1:11" s="9" customFormat="1" ht="13.15" customHeight="1" x14ac:dyDescent="0.25">
      <c r="A14" s="14">
        <v>7</v>
      </c>
      <c r="B14" s="15">
        <v>679</v>
      </c>
      <c r="C14" s="16" t="s">
        <v>65</v>
      </c>
      <c r="D14" s="17">
        <v>29</v>
      </c>
      <c r="E14" s="17">
        <v>114</v>
      </c>
      <c r="F14" s="17">
        <v>0</v>
      </c>
      <c r="G14" s="17">
        <v>0</v>
      </c>
      <c r="H14" s="17">
        <v>0</v>
      </c>
      <c r="I14" s="17">
        <v>3</v>
      </c>
      <c r="J14" s="17">
        <v>146</v>
      </c>
      <c r="K14" s="17">
        <v>209</v>
      </c>
    </row>
    <row r="15" spans="1:11" s="9" customFormat="1" ht="13.15" customHeight="1" x14ac:dyDescent="0.25">
      <c r="A15" s="35" t="s">
        <v>59</v>
      </c>
      <c r="B15" s="36">
        <v>679</v>
      </c>
      <c r="C15" s="37" t="s">
        <v>31</v>
      </c>
      <c r="D15" s="34">
        <f t="shared" ref="D15:K15" si="6">SUM(D14)</f>
        <v>29</v>
      </c>
      <c r="E15" s="33">
        <f t="shared" si="6"/>
        <v>114</v>
      </c>
      <c r="F15" s="63">
        <f t="shared" si="6"/>
        <v>0</v>
      </c>
      <c r="G15" s="63">
        <f t="shared" si="6"/>
        <v>0</v>
      </c>
      <c r="H15" s="63">
        <f t="shared" si="6"/>
        <v>0</v>
      </c>
      <c r="I15" s="63">
        <f t="shared" si="6"/>
        <v>3</v>
      </c>
      <c r="J15" s="63">
        <f t="shared" si="6"/>
        <v>146</v>
      </c>
      <c r="K15" s="63">
        <f t="shared" si="6"/>
        <v>209</v>
      </c>
    </row>
    <row r="16" spans="1:11" s="9" customFormat="1" ht="13.15" customHeight="1" x14ac:dyDescent="0.25">
      <c r="A16" s="10">
        <v>8</v>
      </c>
      <c r="B16" s="11">
        <v>680</v>
      </c>
      <c r="C16" s="12" t="s">
        <v>65</v>
      </c>
      <c r="D16" s="13">
        <v>28</v>
      </c>
      <c r="E16" s="13">
        <v>43</v>
      </c>
      <c r="F16" s="13">
        <v>0</v>
      </c>
      <c r="G16" s="13">
        <v>0</v>
      </c>
      <c r="H16" s="13">
        <v>0</v>
      </c>
      <c r="I16" s="13">
        <v>2</v>
      </c>
      <c r="J16" s="13">
        <v>73</v>
      </c>
      <c r="K16" s="13">
        <v>108</v>
      </c>
    </row>
    <row r="17" spans="1:11" s="9" customFormat="1" ht="13.15" customHeight="1" x14ac:dyDescent="0.25">
      <c r="A17" s="35" t="s">
        <v>59</v>
      </c>
      <c r="B17" s="36">
        <v>680</v>
      </c>
      <c r="C17" s="37" t="s">
        <v>31</v>
      </c>
      <c r="D17" s="34">
        <f t="shared" ref="D17:K17" si="7">SUM(D16)</f>
        <v>28</v>
      </c>
      <c r="E17" s="33">
        <f t="shared" si="7"/>
        <v>43</v>
      </c>
      <c r="F17" s="63">
        <f t="shared" si="7"/>
        <v>0</v>
      </c>
      <c r="G17" s="63">
        <f t="shared" si="7"/>
        <v>0</v>
      </c>
      <c r="H17" s="63">
        <f t="shared" si="7"/>
        <v>0</v>
      </c>
      <c r="I17" s="63">
        <f t="shared" si="7"/>
        <v>2</v>
      </c>
      <c r="J17" s="63">
        <f t="shared" si="7"/>
        <v>73</v>
      </c>
      <c r="K17" s="63">
        <f t="shared" si="7"/>
        <v>108</v>
      </c>
    </row>
    <row r="18" spans="1:11" s="9" customFormat="1" ht="13.15" customHeight="1" x14ac:dyDescent="0.25">
      <c r="A18" s="14">
        <v>9</v>
      </c>
      <c r="B18" s="15">
        <v>681</v>
      </c>
      <c r="C18" s="16" t="s">
        <v>65</v>
      </c>
      <c r="D18" s="17">
        <v>39</v>
      </c>
      <c r="E18" s="17">
        <v>135</v>
      </c>
      <c r="F18" s="17">
        <v>1</v>
      </c>
      <c r="G18" s="17">
        <v>0</v>
      </c>
      <c r="H18" s="17">
        <v>0</v>
      </c>
      <c r="I18" s="17">
        <v>1</v>
      </c>
      <c r="J18" s="17">
        <v>176</v>
      </c>
      <c r="K18" s="17">
        <v>261</v>
      </c>
    </row>
    <row r="19" spans="1:11" s="9" customFormat="1" ht="13.15" customHeight="1" x14ac:dyDescent="0.25">
      <c r="A19" s="35" t="s">
        <v>59</v>
      </c>
      <c r="B19" s="36">
        <v>681</v>
      </c>
      <c r="C19" s="37" t="s">
        <v>31</v>
      </c>
      <c r="D19" s="34">
        <f t="shared" ref="D19:K19" si="8">SUM(D18)</f>
        <v>39</v>
      </c>
      <c r="E19" s="33">
        <f t="shared" si="8"/>
        <v>135</v>
      </c>
      <c r="F19" s="63">
        <f t="shared" si="8"/>
        <v>1</v>
      </c>
      <c r="G19" s="63">
        <f t="shared" si="8"/>
        <v>0</v>
      </c>
      <c r="H19" s="63">
        <f t="shared" si="8"/>
        <v>0</v>
      </c>
      <c r="I19" s="63">
        <f t="shared" si="8"/>
        <v>1</v>
      </c>
      <c r="J19" s="63">
        <f t="shared" si="8"/>
        <v>176</v>
      </c>
      <c r="K19" s="63">
        <f t="shared" si="8"/>
        <v>261</v>
      </c>
    </row>
    <row r="20" spans="1:11" s="9" customFormat="1" ht="13.15" customHeight="1" x14ac:dyDescent="0.25">
      <c r="A20" s="10">
        <v>10</v>
      </c>
      <c r="B20" s="11">
        <v>682</v>
      </c>
      <c r="C20" s="12" t="s">
        <v>65</v>
      </c>
      <c r="D20" s="13">
        <v>34</v>
      </c>
      <c r="E20" s="13">
        <v>42</v>
      </c>
      <c r="F20" s="13">
        <v>0</v>
      </c>
      <c r="G20" s="13">
        <v>0</v>
      </c>
      <c r="H20" s="13">
        <v>0</v>
      </c>
      <c r="I20" s="13">
        <v>2</v>
      </c>
      <c r="J20" s="13">
        <v>78</v>
      </c>
      <c r="K20" s="13">
        <v>120</v>
      </c>
    </row>
    <row r="21" spans="1:11" s="9" customFormat="1" ht="13.15" customHeight="1" x14ac:dyDescent="0.25">
      <c r="A21" s="35" t="s">
        <v>59</v>
      </c>
      <c r="B21" s="36">
        <v>682</v>
      </c>
      <c r="C21" s="37" t="s">
        <v>31</v>
      </c>
      <c r="D21" s="34">
        <f t="shared" ref="D21:K21" si="9">SUM(D20)</f>
        <v>34</v>
      </c>
      <c r="E21" s="33">
        <f t="shared" si="9"/>
        <v>42</v>
      </c>
      <c r="F21" s="63">
        <f t="shared" si="9"/>
        <v>0</v>
      </c>
      <c r="G21" s="63">
        <f t="shared" si="9"/>
        <v>0</v>
      </c>
      <c r="H21" s="63">
        <f t="shared" si="9"/>
        <v>0</v>
      </c>
      <c r="I21" s="63">
        <f t="shared" si="9"/>
        <v>2</v>
      </c>
      <c r="J21" s="63">
        <f t="shared" si="9"/>
        <v>78</v>
      </c>
      <c r="K21" s="63">
        <f t="shared" si="9"/>
        <v>120</v>
      </c>
    </row>
    <row r="22" spans="1:11" s="9" customFormat="1" ht="13.15" customHeight="1" x14ac:dyDescent="0.25">
      <c r="A22" s="14">
        <v>11</v>
      </c>
      <c r="B22" s="15">
        <v>683</v>
      </c>
      <c r="C22" s="16" t="s">
        <v>65</v>
      </c>
      <c r="D22" s="17">
        <v>81</v>
      </c>
      <c r="E22" s="17">
        <v>72</v>
      </c>
      <c r="F22" s="17">
        <v>1</v>
      </c>
      <c r="G22" s="17">
        <v>0</v>
      </c>
      <c r="H22" s="17">
        <v>0</v>
      </c>
      <c r="I22" s="17">
        <v>3</v>
      </c>
      <c r="J22" s="17">
        <v>157</v>
      </c>
      <c r="K22" s="17">
        <v>216</v>
      </c>
    </row>
    <row r="23" spans="1:11" s="9" customFormat="1" ht="13.15" customHeight="1" x14ac:dyDescent="0.25">
      <c r="A23" s="35" t="s">
        <v>59</v>
      </c>
      <c r="B23" s="36">
        <v>683</v>
      </c>
      <c r="C23" s="37" t="s">
        <v>31</v>
      </c>
      <c r="D23" s="33">
        <f t="shared" ref="D23:K23" si="10">SUM(D22)</f>
        <v>81</v>
      </c>
      <c r="E23" s="34">
        <f t="shared" si="10"/>
        <v>72</v>
      </c>
      <c r="F23" s="63">
        <f t="shared" si="10"/>
        <v>1</v>
      </c>
      <c r="G23" s="63">
        <f t="shared" si="10"/>
        <v>0</v>
      </c>
      <c r="H23" s="63">
        <f t="shared" si="10"/>
        <v>0</v>
      </c>
      <c r="I23" s="63">
        <f t="shared" si="10"/>
        <v>3</v>
      </c>
      <c r="J23" s="63">
        <f t="shared" si="10"/>
        <v>157</v>
      </c>
      <c r="K23" s="63">
        <f t="shared" si="10"/>
        <v>216</v>
      </c>
    </row>
    <row r="24" spans="1:11" s="9" customFormat="1" ht="13.15" customHeight="1" x14ac:dyDescent="0.25">
      <c r="A24" s="10">
        <v>12</v>
      </c>
      <c r="B24" s="11">
        <v>684</v>
      </c>
      <c r="C24" s="12" t="s">
        <v>65</v>
      </c>
      <c r="D24" s="13">
        <v>170</v>
      </c>
      <c r="E24" s="13">
        <v>124</v>
      </c>
      <c r="F24" s="13">
        <v>1</v>
      </c>
      <c r="G24" s="13">
        <v>0</v>
      </c>
      <c r="H24" s="13">
        <v>0</v>
      </c>
      <c r="I24" s="13">
        <v>7</v>
      </c>
      <c r="J24" s="13">
        <v>302</v>
      </c>
      <c r="K24" s="13">
        <v>431</v>
      </c>
    </row>
    <row r="25" spans="1:11" s="9" customFormat="1" ht="13.15" customHeight="1" x14ac:dyDescent="0.25">
      <c r="A25" s="35" t="s">
        <v>59</v>
      </c>
      <c r="B25" s="36">
        <v>684</v>
      </c>
      <c r="C25" s="37" t="s">
        <v>31</v>
      </c>
      <c r="D25" s="33">
        <f t="shared" ref="D25:K25" si="11">SUM(D24)</f>
        <v>170</v>
      </c>
      <c r="E25" s="34">
        <f t="shared" si="11"/>
        <v>124</v>
      </c>
      <c r="F25" s="63">
        <f t="shared" si="11"/>
        <v>1</v>
      </c>
      <c r="G25" s="63">
        <f t="shared" si="11"/>
        <v>0</v>
      </c>
      <c r="H25" s="63">
        <f t="shared" si="11"/>
        <v>0</v>
      </c>
      <c r="I25" s="63">
        <f t="shared" si="11"/>
        <v>7</v>
      </c>
      <c r="J25" s="63">
        <f t="shared" si="11"/>
        <v>302</v>
      </c>
      <c r="K25" s="63">
        <f t="shared" si="11"/>
        <v>431</v>
      </c>
    </row>
    <row r="26" spans="1:11" s="9" customFormat="1" ht="13.15" customHeight="1" x14ac:dyDescent="0.25">
      <c r="A26" s="14">
        <v>13</v>
      </c>
      <c r="B26" s="15">
        <v>685</v>
      </c>
      <c r="C26" s="16" t="s">
        <v>65</v>
      </c>
      <c r="D26" s="17">
        <v>58</v>
      </c>
      <c r="E26" s="17">
        <v>90</v>
      </c>
      <c r="F26" s="17">
        <v>0</v>
      </c>
      <c r="G26" s="17">
        <v>0</v>
      </c>
      <c r="H26" s="17">
        <v>0</v>
      </c>
      <c r="I26" s="17">
        <v>5</v>
      </c>
      <c r="J26" s="17">
        <v>153</v>
      </c>
      <c r="K26" s="17">
        <v>216</v>
      </c>
    </row>
    <row r="27" spans="1:11" s="9" customFormat="1" ht="13.15" customHeight="1" x14ac:dyDescent="0.25">
      <c r="A27" s="35" t="s">
        <v>59</v>
      </c>
      <c r="B27" s="36">
        <v>685</v>
      </c>
      <c r="C27" s="37" t="s">
        <v>31</v>
      </c>
      <c r="D27" s="34">
        <f t="shared" ref="D27:K27" si="12">SUM(D26)</f>
        <v>58</v>
      </c>
      <c r="E27" s="33">
        <f t="shared" si="12"/>
        <v>90</v>
      </c>
      <c r="F27" s="63">
        <f t="shared" si="12"/>
        <v>0</v>
      </c>
      <c r="G27" s="63">
        <f t="shared" si="12"/>
        <v>0</v>
      </c>
      <c r="H27" s="63">
        <f t="shared" si="12"/>
        <v>0</v>
      </c>
      <c r="I27" s="63">
        <f t="shared" si="12"/>
        <v>5</v>
      </c>
      <c r="J27" s="63">
        <f t="shared" si="12"/>
        <v>153</v>
      </c>
      <c r="K27" s="63">
        <f t="shared" si="12"/>
        <v>216</v>
      </c>
    </row>
    <row r="28" spans="1:11" s="9" customFormat="1" ht="13.15" customHeight="1" x14ac:dyDescent="0.25">
      <c r="A28" s="10">
        <v>14</v>
      </c>
      <c r="B28" s="11">
        <v>686</v>
      </c>
      <c r="C28" s="12" t="s">
        <v>65</v>
      </c>
      <c r="D28" s="13">
        <v>130</v>
      </c>
      <c r="E28" s="13">
        <v>116</v>
      </c>
      <c r="F28" s="13">
        <v>1</v>
      </c>
      <c r="G28" s="13">
        <v>1</v>
      </c>
      <c r="H28" s="13">
        <v>0</v>
      </c>
      <c r="I28" s="13">
        <v>2</v>
      </c>
      <c r="J28" s="13">
        <v>250</v>
      </c>
      <c r="K28" s="13">
        <v>349</v>
      </c>
    </row>
    <row r="29" spans="1:11" s="9" customFormat="1" ht="13.15" customHeight="1" x14ac:dyDescent="0.25">
      <c r="A29" s="35" t="s">
        <v>59</v>
      </c>
      <c r="B29" s="36">
        <v>686</v>
      </c>
      <c r="C29" s="37" t="s">
        <v>31</v>
      </c>
      <c r="D29" s="33">
        <f t="shared" ref="D29:K29" si="13">SUM(D28)</f>
        <v>130</v>
      </c>
      <c r="E29" s="34">
        <f t="shared" si="13"/>
        <v>116</v>
      </c>
      <c r="F29" s="63">
        <f t="shared" si="13"/>
        <v>1</v>
      </c>
      <c r="G29" s="63">
        <f t="shared" si="13"/>
        <v>1</v>
      </c>
      <c r="H29" s="63">
        <f t="shared" si="13"/>
        <v>0</v>
      </c>
      <c r="I29" s="63">
        <f t="shared" si="13"/>
        <v>2</v>
      </c>
      <c r="J29" s="63">
        <f t="shared" si="13"/>
        <v>250</v>
      </c>
      <c r="K29" s="63">
        <f t="shared" si="13"/>
        <v>349</v>
      </c>
    </row>
    <row r="30" spans="1:11" s="9" customFormat="1" ht="13.15" customHeight="1" x14ac:dyDescent="0.25">
      <c r="A30" s="14">
        <v>15</v>
      </c>
      <c r="B30" s="15">
        <v>687</v>
      </c>
      <c r="C30" s="16" t="s">
        <v>65</v>
      </c>
      <c r="D30" s="17">
        <v>105</v>
      </c>
      <c r="E30" s="17">
        <v>91</v>
      </c>
      <c r="F30" s="17">
        <v>1</v>
      </c>
      <c r="G30" s="17">
        <v>0</v>
      </c>
      <c r="H30" s="17">
        <v>0</v>
      </c>
      <c r="I30" s="17">
        <v>5</v>
      </c>
      <c r="J30" s="17">
        <v>202</v>
      </c>
      <c r="K30" s="17">
        <v>319</v>
      </c>
    </row>
    <row r="31" spans="1:11" s="9" customFormat="1" ht="13.15" customHeight="1" x14ac:dyDescent="0.25">
      <c r="A31" s="10">
        <v>16</v>
      </c>
      <c r="B31" s="11">
        <v>687</v>
      </c>
      <c r="C31" s="12" t="s">
        <v>32</v>
      </c>
      <c r="D31" s="13">
        <v>52</v>
      </c>
      <c r="E31" s="13">
        <v>35</v>
      </c>
      <c r="F31" s="13">
        <v>0</v>
      </c>
      <c r="G31" s="13">
        <v>0</v>
      </c>
      <c r="H31" s="13">
        <v>0</v>
      </c>
      <c r="I31" s="13">
        <v>3</v>
      </c>
      <c r="J31" s="13">
        <v>90</v>
      </c>
      <c r="K31" s="13">
        <v>129</v>
      </c>
    </row>
    <row r="32" spans="1:11" s="9" customFormat="1" ht="13.15" customHeight="1" x14ac:dyDescent="0.25">
      <c r="A32" s="35" t="s">
        <v>59</v>
      </c>
      <c r="B32" s="36">
        <v>687</v>
      </c>
      <c r="C32" s="37" t="s">
        <v>26</v>
      </c>
      <c r="D32" s="33">
        <f>SUM(D30:D31)</f>
        <v>157</v>
      </c>
      <c r="E32" s="34">
        <f t="shared" ref="E32:K32" si="14">SUM(E30:E31)</f>
        <v>126</v>
      </c>
      <c r="F32" s="38">
        <f t="shared" si="14"/>
        <v>1</v>
      </c>
      <c r="G32" s="38">
        <f t="shared" si="14"/>
        <v>0</v>
      </c>
      <c r="H32" s="38">
        <f t="shared" si="14"/>
        <v>0</v>
      </c>
      <c r="I32" s="38">
        <f t="shared" si="14"/>
        <v>8</v>
      </c>
      <c r="J32" s="38">
        <f t="shared" si="14"/>
        <v>292</v>
      </c>
      <c r="K32" s="38">
        <f t="shared" si="14"/>
        <v>448</v>
      </c>
    </row>
    <row r="33" spans="1:11" s="9" customFormat="1" ht="13.15" customHeight="1" x14ac:dyDescent="0.25">
      <c r="A33" s="14">
        <v>17</v>
      </c>
      <c r="B33" s="15">
        <v>688</v>
      </c>
      <c r="C33" s="16" t="s">
        <v>65</v>
      </c>
      <c r="D33" s="17">
        <v>61</v>
      </c>
      <c r="E33" s="17">
        <v>28</v>
      </c>
      <c r="F33" s="17">
        <v>1</v>
      </c>
      <c r="G33" s="17">
        <v>0</v>
      </c>
      <c r="H33" s="17">
        <v>0</v>
      </c>
      <c r="I33" s="17">
        <v>3</v>
      </c>
      <c r="J33" s="17">
        <v>93</v>
      </c>
      <c r="K33" s="17">
        <v>131</v>
      </c>
    </row>
    <row r="34" spans="1:11" s="9" customFormat="1" ht="13.15" customHeight="1" x14ac:dyDescent="0.25">
      <c r="A34" s="141" t="s">
        <v>59</v>
      </c>
      <c r="B34" s="43">
        <v>688</v>
      </c>
      <c r="C34" s="44" t="s">
        <v>31</v>
      </c>
      <c r="D34" s="33">
        <f t="shared" ref="D34:K34" si="15">SUM(D33)</f>
        <v>61</v>
      </c>
      <c r="E34" s="34">
        <f t="shared" si="15"/>
        <v>28</v>
      </c>
      <c r="F34" s="47">
        <f t="shared" si="15"/>
        <v>1</v>
      </c>
      <c r="G34" s="47">
        <f t="shared" si="15"/>
        <v>0</v>
      </c>
      <c r="H34" s="47">
        <f t="shared" si="15"/>
        <v>0</v>
      </c>
      <c r="I34" s="47">
        <f t="shared" si="15"/>
        <v>3</v>
      </c>
      <c r="J34" s="47">
        <f t="shared" si="15"/>
        <v>93</v>
      </c>
      <c r="K34" s="47">
        <f t="shared" si="15"/>
        <v>131</v>
      </c>
    </row>
    <row r="35" spans="1:11" s="9" customFormat="1" ht="18" customHeight="1" x14ac:dyDescent="0.25">
      <c r="A35" s="18"/>
      <c r="B35" s="19"/>
      <c r="C35" s="20"/>
      <c r="D35" s="21"/>
      <c r="E35" s="21"/>
      <c r="F35" s="21"/>
      <c r="G35" s="21"/>
      <c r="H35" s="21"/>
      <c r="I35" s="21"/>
      <c r="J35" s="21"/>
      <c r="K35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B0F0"/>
  </sheetPr>
  <dimension ref="A1:N267"/>
  <sheetViews>
    <sheetView view="pageBreakPreview" zoomScale="85" zoomScaleNormal="96" zoomScaleSheetLayoutView="85" workbookViewId="0">
      <selection activeCell="L14" sqref="L14"/>
    </sheetView>
  </sheetViews>
  <sheetFormatPr defaultColWidth="11.42578125" defaultRowHeight="15" x14ac:dyDescent="0.25"/>
  <cols>
    <col min="1" max="1" width="11" style="104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</cols>
  <sheetData>
    <row r="1" spans="1:14" ht="15" customHeight="1" x14ac:dyDescent="0.25">
      <c r="A1" s="28" t="s">
        <v>33</v>
      </c>
      <c r="B1" s="247" t="s">
        <v>67</v>
      </c>
      <c r="C1" s="27" t="s">
        <v>0</v>
      </c>
      <c r="D1" s="32" t="s">
        <v>1</v>
      </c>
      <c r="E1" s="31" t="s">
        <v>2</v>
      </c>
      <c r="F1" s="31" t="s">
        <v>3</v>
      </c>
      <c r="G1" s="31" t="s">
        <v>64</v>
      </c>
      <c r="H1" s="31" t="s">
        <v>4</v>
      </c>
      <c r="I1" s="31" t="s">
        <v>5</v>
      </c>
      <c r="J1" t="s">
        <v>69</v>
      </c>
      <c r="K1" s="31" t="s">
        <v>6</v>
      </c>
      <c r="L1" s="30" t="s">
        <v>68</v>
      </c>
      <c r="M1" s="107" t="s">
        <v>7</v>
      </c>
      <c r="N1" s="106" t="s">
        <v>8</v>
      </c>
    </row>
    <row r="2" spans="1:14" s="9" customFormat="1" ht="14.1" customHeight="1" x14ac:dyDescent="0.25">
      <c r="A2" s="48">
        <v>1</v>
      </c>
      <c r="B2" s="49">
        <v>728</v>
      </c>
      <c r="C2" s="50" t="s">
        <v>65</v>
      </c>
      <c r="D2" s="51">
        <v>23</v>
      </c>
      <c r="E2" s="51">
        <v>144</v>
      </c>
      <c r="F2" s="51">
        <v>2</v>
      </c>
      <c r="G2" s="51">
        <v>0</v>
      </c>
      <c r="H2" s="51">
        <v>1</v>
      </c>
      <c r="I2" s="51">
        <v>2</v>
      </c>
      <c r="J2" s="51">
        <v>44</v>
      </c>
      <c r="K2" s="51">
        <v>0</v>
      </c>
      <c r="L2" s="51">
        <v>17</v>
      </c>
      <c r="M2" s="51">
        <v>233</v>
      </c>
      <c r="N2" s="51">
        <v>315</v>
      </c>
    </row>
    <row r="3" spans="1:14" s="9" customFormat="1" ht="14.1" customHeight="1" x14ac:dyDescent="0.25">
      <c r="A3" s="60" t="s">
        <v>55</v>
      </c>
      <c r="B3" s="61">
        <f>B2</f>
        <v>728</v>
      </c>
      <c r="C3" s="62" t="s">
        <v>31</v>
      </c>
      <c r="D3" s="63">
        <f t="shared" ref="D3:H3" si="0">SUM(D2)</f>
        <v>23</v>
      </c>
      <c r="E3" s="180">
        <f t="shared" si="0"/>
        <v>144</v>
      </c>
      <c r="F3" s="63">
        <f t="shared" si="0"/>
        <v>2</v>
      </c>
      <c r="G3" s="63">
        <f t="shared" si="0"/>
        <v>0</v>
      </c>
      <c r="H3" s="63">
        <f t="shared" si="0"/>
        <v>1</v>
      </c>
      <c r="I3" s="63">
        <f t="shared" ref="I3:N3" si="1">SUM(I2)</f>
        <v>2</v>
      </c>
      <c r="J3" s="181">
        <f t="shared" si="1"/>
        <v>44</v>
      </c>
      <c r="K3" s="63">
        <f t="shared" si="1"/>
        <v>0</v>
      </c>
      <c r="L3" s="63">
        <f t="shared" si="1"/>
        <v>17</v>
      </c>
      <c r="M3" s="63">
        <f t="shared" si="1"/>
        <v>233</v>
      </c>
      <c r="N3" s="63">
        <f t="shared" si="1"/>
        <v>315</v>
      </c>
    </row>
    <row r="4" spans="1:14" s="9" customFormat="1" ht="14.1" customHeight="1" x14ac:dyDescent="0.25">
      <c r="A4" s="52">
        <f>A2+1</f>
        <v>2</v>
      </c>
      <c r="B4" s="53">
        <v>729</v>
      </c>
      <c r="C4" s="54" t="s">
        <v>65</v>
      </c>
      <c r="D4" s="55">
        <v>18</v>
      </c>
      <c r="E4" s="55">
        <v>145</v>
      </c>
      <c r="F4" s="55">
        <v>1</v>
      </c>
      <c r="G4" s="55">
        <v>0</v>
      </c>
      <c r="H4" s="55">
        <v>2</v>
      </c>
      <c r="I4" s="55">
        <v>0</v>
      </c>
      <c r="J4" s="55">
        <v>26</v>
      </c>
      <c r="K4" s="55">
        <v>0</v>
      </c>
      <c r="L4" s="55">
        <v>0</v>
      </c>
      <c r="M4" s="55">
        <v>192</v>
      </c>
      <c r="N4" s="55">
        <v>278</v>
      </c>
    </row>
    <row r="5" spans="1:14" s="9" customFormat="1" ht="14.1" customHeight="1" x14ac:dyDescent="0.25">
      <c r="A5" s="60" t="s">
        <v>55</v>
      </c>
      <c r="B5" s="61">
        <f>B4</f>
        <v>729</v>
      </c>
      <c r="C5" s="62" t="s">
        <v>31</v>
      </c>
      <c r="D5" s="63">
        <f t="shared" ref="D5:H5" si="2">SUM(D4)</f>
        <v>18</v>
      </c>
      <c r="E5" s="180">
        <f t="shared" si="2"/>
        <v>145</v>
      </c>
      <c r="F5" s="63">
        <f t="shared" si="2"/>
        <v>1</v>
      </c>
      <c r="G5" s="63">
        <f t="shared" si="2"/>
        <v>0</v>
      </c>
      <c r="H5" s="63">
        <f t="shared" si="2"/>
        <v>2</v>
      </c>
      <c r="I5" s="63">
        <f t="shared" ref="I5:N5" si="3">SUM(I4)</f>
        <v>0</v>
      </c>
      <c r="J5" s="181">
        <f t="shared" si="3"/>
        <v>26</v>
      </c>
      <c r="K5" s="63">
        <f t="shared" si="3"/>
        <v>0</v>
      </c>
      <c r="L5" s="63">
        <f t="shared" si="3"/>
        <v>0</v>
      </c>
      <c r="M5" s="63">
        <f t="shared" si="3"/>
        <v>192</v>
      </c>
      <c r="N5" s="63">
        <f t="shared" si="3"/>
        <v>278</v>
      </c>
    </row>
    <row r="6" spans="1:14" s="9" customFormat="1" ht="14.1" customHeight="1" x14ac:dyDescent="0.25">
      <c r="A6" s="56">
        <f>A4+1</f>
        <v>3</v>
      </c>
      <c r="B6" s="57">
        <v>730</v>
      </c>
      <c r="C6" s="58" t="s">
        <v>65</v>
      </c>
      <c r="D6" s="59">
        <v>119</v>
      </c>
      <c r="E6" s="59">
        <v>233</v>
      </c>
      <c r="F6" s="59">
        <v>3</v>
      </c>
      <c r="G6" s="59">
        <v>0</v>
      </c>
      <c r="H6" s="59">
        <v>3</v>
      </c>
      <c r="I6" s="59">
        <v>1</v>
      </c>
      <c r="J6" s="59">
        <v>46</v>
      </c>
      <c r="K6" s="59">
        <v>0</v>
      </c>
      <c r="L6" s="59">
        <v>12</v>
      </c>
      <c r="M6" s="59">
        <v>417</v>
      </c>
      <c r="N6" s="59">
        <v>737</v>
      </c>
    </row>
    <row r="7" spans="1:14" s="9" customFormat="1" ht="14.1" customHeight="1" x14ac:dyDescent="0.25">
      <c r="A7" s="52">
        <f>A6+1</f>
        <v>4</v>
      </c>
      <c r="B7" s="53">
        <v>730</v>
      </c>
      <c r="C7" s="54" t="s">
        <v>13</v>
      </c>
      <c r="D7" s="55">
        <v>109</v>
      </c>
      <c r="E7" s="55">
        <v>238</v>
      </c>
      <c r="F7" s="55">
        <v>6</v>
      </c>
      <c r="G7" s="55">
        <v>1</v>
      </c>
      <c r="H7" s="55">
        <v>3</v>
      </c>
      <c r="I7" s="55">
        <v>0</v>
      </c>
      <c r="J7" s="55">
        <v>66</v>
      </c>
      <c r="K7" s="55">
        <v>0</v>
      </c>
      <c r="L7" s="55">
        <v>12</v>
      </c>
      <c r="M7" s="55">
        <v>435</v>
      </c>
      <c r="N7" s="55">
        <v>737</v>
      </c>
    </row>
    <row r="8" spans="1:14" s="9" customFormat="1" ht="14.1" customHeight="1" x14ac:dyDescent="0.25">
      <c r="A8" s="56">
        <f>A7+1</f>
        <v>5</v>
      </c>
      <c r="B8" s="57">
        <v>730</v>
      </c>
      <c r="C8" s="58" t="s">
        <v>32</v>
      </c>
      <c r="D8" s="59">
        <v>43</v>
      </c>
      <c r="E8" s="59">
        <v>197</v>
      </c>
      <c r="F8" s="59">
        <v>2</v>
      </c>
      <c r="G8" s="59">
        <v>0</v>
      </c>
      <c r="H8" s="59">
        <v>6</v>
      </c>
      <c r="I8" s="59">
        <v>0</v>
      </c>
      <c r="J8" s="59">
        <v>9</v>
      </c>
      <c r="K8" s="59">
        <v>0</v>
      </c>
      <c r="L8" s="59">
        <v>7</v>
      </c>
      <c r="M8" s="59">
        <v>264</v>
      </c>
      <c r="N8" s="59">
        <v>431</v>
      </c>
    </row>
    <row r="9" spans="1:14" s="9" customFormat="1" ht="14.1" customHeight="1" x14ac:dyDescent="0.25">
      <c r="A9" s="60" t="s">
        <v>55</v>
      </c>
      <c r="B9" s="61">
        <f>B8</f>
        <v>730</v>
      </c>
      <c r="C9" s="62" t="s">
        <v>27</v>
      </c>
      <c r="D9" s="180">
        <f t="shared" ref="D9" si="4">SUM(D6:D8)</f>
        <v>271</v>
      </c>
      <c r="E9" s="181">
        <f>SUM(E6:E8)</f>
        <v>668</v>
      </c>
      <c r="F9" s="63">
        <f t="shared" ref="F9" si="5">SUM(F6:F8)</f>
        <v>11</v>
      </c>
      <c r="G9" s="63">
        <f>SUM(G6:G8)</f>
        <v>1</v>
      </c>
      <c r="H9" s="63">
        <f t="shared" ref="H9" si="6">SUM(H6:H8)</f>
        <v>12</v>
      </c>
      <c r="I9" s="63">
        <f t="shared" ref="I9:N9" si="7">SUM(I6:I8)</f>
        <v>1</v>
      </c>
      <c r="J9" s="63">
        <f>SUM(J6:J8)</f>
        <v>121</v>
      </c>
      <c r="K9" s="63">
        <f t="shared" si="7"/>
        <v>0</v>
      </c>
      <c r="L9" s="63">
        <f t="shared" si="7"/>
        <v>31</v>
      </c>
      <c r="M9" s="63">
        <f t="shared" si="7"/>
        <v>1116</v>
      </c>
      <c r="N9" s="63">
        <f t="shared" si="7"/>
        <v>1905</v>
      </c>
    </row>
    <row r="10" spans="1:14" s="9" customFormat="1" ht="14.1" customHeight="1" x14ac:dyDescent="0.25">
      <c r="A10" s="52">
        <f>A8+1</f>
        <v>6</v>
      </c>
      <c r="B10" s="53">
        <v>736</v>
      </c>
      <c r="C10" s="54" t="s">
        <v>65</v>
      </c>
      <c r="D10" s="55">
        <v>18</v>
      </c>
      <c r="E10" s="55">
        <v>194</v>
      </c>
      <c r="F10" s="55">
        <v>0</v>
      </c>
      <c r="G10" s="55">
        <v>0</v>
      </c>
      <c r="H10" s="55">
        <v>67</v>
      </c>
      <c r="I10" s="55">
        <v>0</v>
      </c>
      <c r="J10" s="55">
        <v>56</v>
      </c>
      <c r="K10" s="55">
        <v>0</v>
      </c>
      <c r="L10" s="55">
        <v>14</v>
      </c>
      <c r="M10" s="55">
        <v>349</v>
      </c>
      <c r="N10" s="55">
        <v>530</v>
      </c>
    </row>
    <row r="11" spans="1:14" s="9" customFormat="1" ht="14.1" customHeight="1" x14ac:dyDescent="0.25">
      <c r="A11" s="60" t="s">
        <v>55</v>
      </c>
      <c r="B11" s="61">
        <f>B10</f>
        <v>736</v>
      </c>
      <c r="C11" s="62" t="s">
        <v>31</v>
      </c>
      <c r="D11" s="63">
        <f t="shared" ref="D11:H11" si="8">SUM(D10)</f>
        <v>18</v>
      </c>
      <c r="E11" s="180">
        <f t="shared" si="8"/>
        <v>194</v>
      </c>
      <c r="F11" s="63">
        <f t="shared" si="8"/>
        <v>0</v>
      </c>
      <c r="G11" s="63">
        <f t="shared" si="8"/>
        <v>0</v>
      </c>
      <c r="H11" s="181">
        <f t="shared" si="8"/>
        <v>67</v>
      </c>
      <c r="I11" s="63">
        <f t="shared" ref="I11:N11" si="9">SUM(I10)</f>
        <v>0</v>
      </c>
      <c r="J11" s="63">
        <f t="shared" si="9"/>
        <v>56</v>
      </c>
      <c r="K11" s="63">
        <f t="shared" si="9"/>
        <v>0</v>
      </c>
      <c r="L11" s="63">
        <f t="shared" si="9"/>
        <v>14</v>
      </c>
      <c r="M11" s="63">
        <f t="shared" si="9"/>
        <v>349</v>
      </c>
      <c r="N11" s="63">
        <f t="shared" si="9"/>
        <v>530</v>
      </c>
    </row>
    <row r="12" spans="1:14" s="9" customFormat="1" ht="14.1" customHeight="1" x14ac:dyDescent="0.25">
      <c r="A12" s="56">
        <f>A10+1</f>
        <v>7</v>
      </c>
      <c r="B12" s="57">
        <v>737</v>
      </c>
      <c r="C12" s="58" t="s">
        <v>65</v>
      </c>
      <c r="D12" s="59">
        <v>39</v>
      </c>
      <c r="E12" s="59">
        <v>215</v>
      </c>
      <c r="F12" s="59">
        <v>4</v>
      </c>
      <c r="G12" s="59">
        <v>1</v>
      </c>
      <c r="H12" s="59">
        <v>3</v>
      </c>
      <c r="I12" s="59">
        <v>2</v>
      </c>
      <c r="J12" s="59">
        <v>72</v>
      </c>
      <c r="K12" s="59">
        <v>0</v>
      </c>
      <c r="L12" s="59">
        <v>12</v>
      </c>
      <c r="M12" s="59">
        <v>348</v>
      </c>
      <c r="N12" s="59">
        <v>603</v>
      </c>
    </row>
    <row r="13" spans="1:14" s="9" customFormat="1" ht="14.1" customHeight="1" x14ac:dyDescent="0.25">
      <c r="A13" s="52">
        <f>A12+1</f>
        <v>8</v>
      </c>
      <c r="B13" s="53">
        <v>737</v>
      </c>
      <c r="C13" s="54" t="s">
        <v>13</v>
      </c>
      <c r="D13" s="55">
        <v>55</v>
      </c>
      <c r="E13" s="55">
        <v>152</v>
      </c>
      <c r="F13" s="55">
        <v>1</v>
      </c>
      <c r="G13" s="55">
        <v>0</v>
      </c>
      <c r="H13" s="55">
        <v>31</v>
      </c>
      <c r="I13" s="55">
        <v>1</v>
      </c>
      <c r="J13" s="55">
        <v>66</v>
      </c>
      <c r="K13" s="55">
        <v>1</v>
      </c>
      <c r="L13" s="55">
        <v>11</v>
      </c>
      <c r="M13" s="55">
        <v>318</v>
      </c>
      <c r="N13" s="55">
        <v>603</v>
      </c>
    </row>
    <row r="14" spans="1:14" s="9" customFormat="1" ht="14.1" customHeight="1" x14ac:dyDescent="0.25">
      <c r="A14" s="60" t="s">
        <v>55</v>
      </c>
      <c r="B14" s="61">
        <f>B13</f>
        <v>737</v>
      </c>
      <c r="C14" s="62" t="s">
        <v>26</v>
      </c>
      <c r="D14" s="63">
        <f t="shared" ref="D14:H14" si="10">SUM(D12:D13)</f>
        <v>94</v>
      </c>
      <c r="E14" s="180">
        <f t="shared" si="10"/>
        <v>367</v>
      </c>
      <c r="F14" s="63">
        <f t="shared" si="10"/>
        <v>5</v>
      </c>
      <c r="G14" s="63">
        <f t="shared" si="10"/>
        <v>1</v>
      </c>
      <c r="H14" s="63">
        <f t="shared" si="10"/>
        <v>34</v>
      </c>
      <c r="I14" s="63">
        <f t="shared" ref="I14:M14" si="11">SUM(I12:I13)</f>
        <v>3</v>
      </c>
      <c r="J14" s="181">
        <f t="shared" si="11"/>
        <v>138</v>
      </c>
      <c r="K14" s="63">
        <f t="shared" si="11"/>
        <v>1</v>
      </c>
      <c r="L14" s="63">
        <f t="shared" si="11"/>
        <v>23</v>
      </c>
      <c r="M14" s="63">
        <f t="shared" si="11"/>
        <v>666</v>
      </c>
      <c r="N14" s="63">
        <f>SUM(N12:N13)</f>
        <v>1206</v>
      </c>
    </row>
    <row r="15" spans="1:14" s="9" customFormat="1" ht="14.1" customHeight="1" x14ac:dyDescent="0.25">
      <c r="A15" s="56">
        <f>A13+1</f>
        <v>9</v>
      </c>
      <c r="B15" s="57">
        <v>738</v>
      </c>
      <c r="C15" s="58" t="s">
        <v>65</v>
      </c>
      <c r="D15" s="59">
        <v>50</v>
      </c>
      <c r="E15" s="59">
        <v>161</v>
      </c>
      <c r="F15" s="59">
        <v>3</v>
      </c>
      <c r="G15" s="59">
        <v>1</v>
      </c>
      <c r="H15" s="59">
        <v>61</v>
      </c>
      <c r="I15" s="59">
        <v>1</v>
      </c>
      <c r="J15" s="59">
        <v>64</v>
      </c>
      <c r="K15" s="59">
        <v>0</v>
      </c>
      <c r="L15" s="59">
        <v>14</v>
      </c>
      <c r="M15" s="59">
        <v>355</v>
      </c>
      <c r="N15" s="59">
        <v>623</v>
      </c>
    </row>
    <row r="16" spans="1:14" s="9" customFormat="1" ht="14.1" customHeight="1" x14ac:dyDescent="0.25">
      <c r="A16" s="52">
        <f>A15+1</f>
        <v>10</v>
      </c>
      <c r="B16" s="53">
        <v>738</v>
      </c>
      <c r="C16" s="54" t="s">
        <v>13</v>
      </c>
      <c r="D16" s="55">
        <v>36</v>
      </c>
      <c r="E16" s="55">
        <v>149</v>
      </c>
      <c r="F16" s="55">
        <v>0</v>
      </c>
      <c r="G16" s="55">
        <v>0</v>
      </c>
      <c r="H16" s="55">
        <v>57</v>
      </c>
      <c r="I16" s="55">
        <v>7</v>
      </c>
      <c r="J16" s="55">
        <v>85</v>
      </c>
      <c r="K16" s="55">
        <v>0</v>
      </c>
      <c r="L16" s="55">
        <v>11</v>
      </c>
      <c r="M16" s="55">
        <v>345</v>
      </c>
      <c r="N16" s="55">
        <v>622</v>
      </c>
    </row>
    <row r="17" spans="1:14" s="9" customFormat="1" ht="14.1" customHeight="1" x14ac:dyDescent="0.25">
      <c r="A17" s="56">
        <f>A16+1</f>
        <v>11</v>
      </c>
      <c r="B17" s="57">
        <v>738</v>
      </c>
      <c r="C17" s="58" t="s">
        <v>14</v>
      </c>
      <c r="D17" s="59">
        <v>33</v>
      </c>
      <c r="E17" s="59">
        <v>131</v>
      </c>
      <c r="F17" s="59">
        <v>1</v>
      </c>
      <c r="G17" s="59">
        <v>3</v>
      </c>
      <c r="H17" s="59">
        <v>84</v>
      </c>
      <c r="I17" s="59">
        <v>5</v>
      </c>
      <c r="J17" s="59">
        <v>92</v>
      </c>
      <c r="K17" s="59">
        <v>0</v>
      </c>
      <c r="L17" s="59">
        <v>10</v>
      </c>
      <c r="M17" s="59">
        <v>359</v>
      </c>
      <c r="N17" s="59">
        <v>622</v>
      </c>
    </row>
    <row r="18" spans="1:14" s="9" customFormat="1" ht="14.1" customHeight="1" x14ac:dyDescent="0.25">
      <c r="A18" s="60" t="s">
        <v>55</v>
      </c>
      <c r="B18" s="61">
        <f>B17</f>
        <v>738</v>
      </c>
      <c r="C18" s="62" t="s">
        <v>27</v>
      </c>
      <c r="D18" s="63">
        <f t="shared" ref="D18" si="12">SUM(D15:D17)</f>
        <v>119</v>
      </c>
      <c r="E18" s="180">
        <f>SUM(E15:E17)</f>
        <v>441</v>
      </c>
      <c r="F18" s="63">
        <f t="shared" ref="F18" si="13">SUM(F15:F17)</f>
        <v>4</v>
      </c>
      <c r="G18" s="63">
        <f>SUM(G15:G17)</f>
        <v>4</v>
      </c>
      <c r="H18" s="63">
        <f t="shared" ref="H18" si="14">SUM(H15:H17)</f>
        <v>202</v>
      </c>
      <c r="I18" s="63">
        <f t="shared" ref="I18:N18" si="15">SUM(I15:I17)</f>
        <v>13</v>
      </c>
      <c r="J18" s="181">
        <f>SUM(J15:J17)</f>
        <v>241</v>
      </c>
      <c r="K18" s="63">
        <f t="shared" si="15"/>
        <v>0</v>
      </c>
      <c r="L18" s="63">
        <f t="shared" si="15"/>
        <v>35</v>
      </c>
      <c r="M18" s="63">
        <f t="shared" si="15"/>
        <v>1059</v>
      </c>
      <c r="N18" s="63">
        <f t="shared" si="15"/>
        <v>1867</v>
      </c>
    </row>
    <row r="19" spans="1:14" s="9" customFormat="1" ht="14.1" customHeight="1" x14ac:dyDescent="0.25">
      <c r="A19" s="52">
        <f>A17+1</f>
        <v>12</v>
      </c>
      <c r="B19" s="53">
        <v>739</v>
      </c>
      <c r="C19" s="54" t="s">
        <v>65</v>
      </c>
      <c r="D19" s="55">
        <v>19</v>
      </c>
      <c r="E19" s="55">
        <v>99</v>
      </c>
      <c r="F19" s="55">
        <v>3</v>
      </c>
      <c r="G19" s="55">
        <v>0</v>
      </c>
      <c r="H19" s="55">
        <v>164</v>
      </c>
      <c r="I19" s="55">
        <v>1</v>
      </c>
      <c r="J19" s="55">
        <v>42</v>
      </c>
      <c r="K19" s="55">
        <v>0</v>
      </c>
      <c r="L19" s="55">
        <v>11</v>
      </c>
      <c r="M19" s="55">
        <v>339</v>
      </c>
      <c r="N19" s="55">
        <v>547</v>
      </c>
    </row>
    <row r="20" spans="1:14" s="9" customFormat="1" ht="14.1" customHeight="1" x14ac:dyDescent="0.25">
      <c r="A20" s="56">
        <f>A19+1</f>
        <v>13</v>
      </c>
      <c r="B20" s="57">
        <v>739</v>
      </c>
      <c r="C20" s="58" t="s">
        <v>13</v>
      </c>
      <c r="D20" s="59">
        <v>32</v>
      </c>
      <c r="E20" s="59">
        <v>86</v>
      </c>
      <c r="F20" s="59">
        <v>0</v>
      </c>
      <c r="G20" s="59">
        <v>0</v>
      </c>
      <c r="H20" s="59">
        <v>121</v>
      </c>
      <c r="I20" s="59">
        <v>1</v>
      </c>
      <c r="J20" s="59">
        <v>59</v>
      </c>
      <c r="K20" s="59">
        <v>0</v>
      </c>
      <c r="L20" s="59">
        <v>10</v>
      </c>
      <c r="M20" s="59">
        <v>309</v>
      </c>
      <c r="N20" s="59">
        <v>546</v>
      </c>
    </row>
    <row r="21" spans="1:14" s="9" customFormat="1" ht="14.1" customHeight="1" x14ac:dyDescent="0.25">
      <c r="A21" s="52">
        <f>A20+1</f>
        <v>14</v>
      </c>
      <c r="B21" s="53">
        <v>739</v>
      </c>
      <c r="C21" s="54" t="s">
        <v>14</v>
      </c>
      <c r="D21" s="55">
        <v>29</v>
      </c>
      <c r="E21" s="55">
        <v>100</v>
      </c>
      <c r="F21" s="55">
        <v>2</v>
      </c>
      <c r="G21" s="55">
        <v>0</v>
      </c>
      <c r="H21" s="55">
        <v>135</v>
      </c>
      <c r="I21" s="55">
        <v>0</v>
      </c>
      <c r="J21" s="55">
        <v>37</v>
      </c>
      <c r="K21" s="55">
        <v>0</v>
      </c>
      <c r="L21" s="55">
        <v>11</v>
      </c>
      <c r="M21" s="55">
        <v>314</v>
      </c>
      <c r="N21" s="55">
        <v>546</v>
      </c>
    </row>
    <row r="22" spans="1:14" s="9" customFormat="1" ht="14.1" customHeight="1" x14ac:dyDescent="0.25">
      <c r="A22" s="60" t="s">
        <v>55</v>
      </c>
      <c r="B22" s="61">
        <f>B21</f>
        <v>739</v>
      </c>
      <c r="C22" s="62" t="s">
        <v>27</v>
      </c>
      <c r="D22" s="63">
        <f t="shared" ref="D22" si="16">SUM(D19:D21)</f>
        <v>80</v>
      </c>
      <c r="E22" s="181">
        <f>SUM(E19:E21)</f>
        <v>285</v>
      </c>
      <c r="F22" s="63">
        <f t="shared" ref="F22" si="17">SUM(F19:F21)</f>
        <v>5</v>
      </c>
      <c r="G22" s="63">
        <f>SUM(G19:G21)</f>
        <v>0</v>
      </c>
      <c r="H22" s="180">
        <f t="shared" ref="H22" si="18">SUM(H19:H21)</f>
        <v>420</v>
      </c>
      <c r="I22" s="63">
        <f t="shared" ref="I22:N22" si="19">SUM(I19:I21)</f>
        <v>2</v>
      </c>
      <c r="J22" s="63">
        <f>SUM(J19:J21)</f>
        <v>138</v>
      </c>
      <c r="K22" s="63">
        <f t="shared" si="19"/>
        <v>0</v>
      </c>
      <c r="L22" s="63">
        <f t="shared" si="19"/>
        <v>32</v>
      </c>
      <c r="M22" s="63">
        <f t="shared" si="19"/>
        <v>962</v>
      </c>
      <c r="N22" s="63">
        <f t="shared" si="19"/>
        <v>1639</v>
      </c>
    </row>
    <row r="23" spans="1:14" s="9" customFormat="1" ht="14.1" customHeight="1" x14ac:dyDescent="0.25">
      <c r="A23" s="56">
        <f>A21+1</f>
        <v>15</v>
      </c>
      <c r="B23" s="57">
        <v>740</v>
      </c>
      <c r="C23" s="58" t="s">
        <v>65</v>
      </c>
      <c r="D23" s="59">
        <v>45</v>
      </c>
      <c r="E23" s="59">
        <v>117</v>
      </c>
      <c r="F23" s="59">
        <v>1</v>
      </c>
      <c r="G23" s="59">
        <v>1</v>
      </c>
      <c r="H23" s="59">
        <v>35</v>
      </c>
      <c r="I23" s="59">
        <v>1</v>
      </c>
      <c r="J23" s="59">
        <v>53</v>
      </c>
      <c r="K23" s="59">
        <v>0</v>
      </c>
      <c r="L23" s="59">
        <v>5</v>
      </c>
      <c r="M23" s="59">
        <v>258</v>
      </c>
      <c r="N23" s="59">
        <v>449</v>
      </c>
    </row>
    <row r="24" spans="1:14" s="9" customFormat="1" ht="14.1" customHeight="1" x14ac:dyDescent="0.25">
      <c r="A24" s="60" t="s">
        <v>55</v>
      </c>
      <c r="B24" s="61">
        <f>B23</f>
        <v>740</v>
      </c>
      <c r="C24" s="62" t="s">
        <v>31</v>
      </c>
      <c r="D24" s="63">
        <f t="shared" ref="D24:H24" si="20">SUM(D23)</f>
        <v>45</v>
      </c>
      <c r="E24" s="180">
        <f t="shared" si="20"/>
        <v>117</v>
      </c>
      <c r="F24" s="63">
        <f t="shared" si="20"/>
        <v>1</v>
      </c>
      <c r="G24" s="63">
        <f t="shared" si="20"/>
        <v>1</v>
      </c>
      <c r="H24" s="63">
        <f t="shared" si="20"/>
        <v>35</v>
      </c>
      <c r="I24" s="63">
        <f t="shared" ref="I24:N24" si="21">SUM(I23)</f>
        <v>1</v>
      </c>
      <c r="J24" s="181">
        <f t="shared" si="21"/>
        <v>53</v>
      </c>
      <c r="K24" s="63">
        <f t="shared" si="21"/>
        <v>0</v>
      </c>
      <c r="L24" s="63">
        <f t="shared" si="21"/>
        <v>5</v>
      </c>
      <c r="M24" s="63">
        <f t="shared" si="21"/>
        <v>258</v>
      </c>
      <c r="N24" s="63">
        <f t="shared" si="21"/>
        <v>449</v>
      </c>
    </row>
    <row r="25" spans="1:14" s="9" customFormat="1" ht="14.1" customHeight="1" x14ac:dyDescent="0.25">
      <c r="A25" s="52">
        <f>A23+1</f>
        <v>16</v>
      </c>
      <c r="B25" s="53">
        <v>741</v>
      </c>
      <c r="C25" s="54" t="s">
        <v>65</v>
      </c>
      <c r="D25" s="55">
        <v>48</v>
      </c>
      <c r="E25" s="55">
        <v>181</v>
      </c>
      <c r="F25" s="55">
        <v>0</v>
      </c>
      <c r="G25" s="55">
        <v>0</v>
      </c>
      <c r="H25" s="55">
        <v>56</v>
      </c>
      <c r="I25" s="55">
        <v>1</v>
      </c>
      <c r="J25" s="55">
        <v>113</v>
      </c>
      <c r="K25" s="55">
        <v>0</v>
      </c>
      <c r="L25" s="55">
        <v>8</v>
      </c>
      <c r="M25" s="55">
        <v>407</v>
      </c>
      <c r="N25" s="55">
        <v>681</v>
      </c>
    </row>
    <row r="26" spans="1:14" s="9" customFormat="1" ht="14.1" customHeight="1" x14ac:dyDescent="0.25">
      <c r="A26" s="56">
        <f>A25+1</f>
        <v>17</v>
      </c>
      <c r="B26" s="57">
        <v>741</v>
      </c>
      <c r="C26" s="58" t="s">
        <v>13</v>
      </c>
      <c r="D26" s="59">
        <v>46</v>
      </c>
      <c r="E26" s="59">
        <v>193</v>
      </c>
      <c r="F26" s="59">
        <v>2</v>
      </c>
      <c r="G26" s="59">
        <v>1</v>
      </c>
      <c r="H26" s="59">
        <v>65</v>
      </c>
      <c r="I26" s="59">
        <v>1</v>
      </c>
      <c r="J26" s="59">
        <v>88</v>
      </c>
      <c r="K26" s="59">
        <v>0</v>
      </c>
      <c r="L26" s="59">
        <v>5</v>
      </c>
      <c r="M26" s="59">
        <v>401</v>
      </c>
      <c r="N26" s="59">
        <v>681</v>
      </c>
    </row>
    <row r="27" spans="1:14" s="9" customFormat="1" ht="14.1" customHeight="1" x14ac:dyDescent="0.25">
      <c r="A27" s="60" t="s">
        <v>55</v>
      </c>
      <c r="B27" s="61">
        <f>B26</f>
        <v>741</v>
      </c>
      <c r="C27" s="62" t="s">
        <v>26</v>
      </c>
      <c r="D27" s="63">
        <f t="shared" ref="D27:H27" si="22">SUM(D25:D26)</f>
        <v>94</v>
      </c>
      <c r="E27" s="180">
        <f t="shared" si="22"/>
        <v>374</v>
      </c>
      <c r="F27" s="63">
        <f t="shared" si="22"/>
        <v>2</v>
      </c>
      <c r="G27" s="63">
        <f t="shared" si="22"/>
        <v>1</v>
      </c>
      <c r="H27" s="63">
        <f t="shared" si="22"/>
        <v>121</v>
      </c>
      <c r="I27" s="63">
        <f t="shared" ref="I27:M27" si="23">SUM(I25:I26)</f>
        <v>2</v>
      </c>
      <c r="J27" s="181">
        <f t="shared" si="23"/>
        <v>201</v>
      </c>
      <c r="K27" s="63">
        <f t="shared" si="23"/>
        <v>0</v>
      </c>
      <c r="L27" s="63">
        <f t="shared" si="23"/>
        <v>13</v>
      </c>
      <c r="M27" s="63">
        <f t="shared" si="23"/>
        <v>808</v>
      </c>
      <c r="N27" s="63">
        <f>SUM(N25:N26)</f>
        <v>1362</v>
      </c>
    </row>
    <row r="28" spans="1:14" s="9" customFormat="1" ht="14.1" customHeight="1" x14ac:dyDescent="0.25">
      <c r="A28" s="52">
        <f>A26+1</f>
        <v>18</v>
      </c>
      <c r="B28" s="53">
        <v>742</v>
      </c>
      <c r="C28" s="54" t="s">
        <v>65</v>
      </c>
      <c r="D28" s="55">
        <v>45</v>
      </c>
      <c r="E28" s="55">
        <v>162</v>
      </c>
      <c r="F28" s="55">
        <v>1</v>
      </c>
      <c r="G28" s="55">
        <v>0</v>
      </c>
      <c r="H28" s="55">
        <v>58</v>
      </c>
      <c r="I28" s="55">
        <v>3</v>
      </c>
      <c r="J28" s="55">
        <v>56</v>
      </c>
      <c r="K28" s="55">
        <v>0</v>
      </c>
      <c r="L28" s="55">
        <v>14</v>
      </c>
      <c r="M28" s="55">
        <v>339</v>
      </c>
      <c r="N28" s="55">
        <v>565</v>
      </c>
    </row>
    <row r="29" spans="1:14" s="9" customFormat="1" ht="14.1" customHeight="1" x14ac:dyDescent="0.25">
      <c r="A29" s="56">
        <f>A28+1</f>
        <v>19</v>
      </c>
      <c r="B29" s="57">
        <v>742</v>
      </c>
      <c r="C29" s="58" t="s">
        <v>13</v>
      </c>
      <c r="D29" s="59">
        <v>73</v>
      </c>
      <c r="E29" s="59">
        <v>124</v>
      </c>
      <c r="F29" s="59">
        <v>3</v>
      </c>
      <c r="G29" s="59">
        <v>1</v>
      </c>
      <c r="H29" s="59">
        <v>54</v>
      </c>
      <c r="I29" s="59">
        <v>2</v>
      </c>
      <c r="J29" s="59">
        <v>67</v>
      </c>
      <c r="K29" s="59">
        <v>0</v>
      </c>
      <c r="L29" s="59">
        <v>9</v>
      </c>
      <c r="M29" s="59">
        <v>333</v>
      </c>
      <c r="N29" s="59">
        <v>565</v>
      </c>
    </row>
    <row r="30" spans="1:14" s="9" customFormat="1" ht="14.1" customHeight="1" x14ac:dyDescent="0.25">
      <c r="A30" s="60" t="s">
        <v>55</v>
      </c>
      <c r="B30" s="61">
        <f>B29</f>
        <v>742</v>
      </c>
      <c r="C30" s="62" t="s">
        <v>26</v>
      </c>
      <c r="D30" s="63">
        <f t="shared" ref="D30:H30" si="24">SUM(D28:D29)</f>
        <v>118</v>
      </c>
      <c r="E30" s="180">
        <f t="shared" si="24"/>
        <v>286</v>
      </c>
      <c r="F30" s="63">
        <f t="shared" si="24"/>
        <v>4</v>
      </c>
      <c r="G30" s="63">
        <f t="shared" si="24"/>
        <v>1</v>
      </c>
      <c r="H30" s="63">
        <f t="shared" si="24"/>
        <v>112</v>
      </c>
      <c r="I30" s="63">
        <f t="shared" ref="I30:M30" si="25">SUM(I28:I29)</f>
        <v>5</v>
      </c>
      <c r="J30" s="181">
        <f t="shared" si="25"/>
        <v>123</v>
      </c>
      <c r="K30" s="63">
        <f t="shared" si="25"/>
        <v>0</v>
      </c>
      <c r="L30" s="63">
        <f t="shared" si="25"/>
        <v>23</v>
      </c>
      <c r="M30" s="63">
        <f t="shared" si="25"/>
        <v>672</v>
      </c>
      <c r="N30" s="63">
        <f>SUM(N28:N29)</f>
        <v>1130</v>
      </c>
    </row>
    <row r="31" spans="1:14" s="9" customFormat="1" ht="14.1" customHeight="1" x14ac:dyDescent="0.25">
      <c r="A31" s="52">
        <f>A29+1</f>
        <v>20</v>
      </c>
      <c r="B31" s="53">
        <v>743</v>
      </c>
      <c r="C31" s="54" t="s">
        <v>65</v>
      </c>
      <c r="D31" s="55">
        <v>84</v>
      </c>
      <c r="E31" s="55">
        <v>158</v>
      </c>
      <c r="F31" s="55">
        <v>3</v>
      </c>
      <c r="G31" s="55">
        <v>3</v>
      </c>
      <c r="H31" s="55">
        <v>47</v>
      </c>
      <c r="I31" s="55">
        <v>1</v>
      </c>
      <c r="J31" s="55">
        <v>18</v>
      </c>
      <c r="K31" s="55">
        <v>0</v>
      </c>
      <c r="L31" s="55">
        <v>8</v>
      </c>
      <c r="M31" s="55">
        <v>322</v>
      </c>
      <c r="N31" s="55">
        <v>554</v>
      </c>
    </row>
    <row r="32" spans="1:14" s="9" customFormat="1" ht="14.1" customHeight="1" x14ac:dyDescent="0.25">
      <c r="A32" s="60" t="s">
        <v>55</v>
      </c>
      <c r="B32" s="61">
        <f>B31</f>
        <v>743</v>
      </c>
      <c r="C32" s="62" t="s">
        <v>31</v>
      </c>
      <c r="D32" s="180">
        <f t="shared" ref="D32:H32" si="26">SUM(D31)</f>
        <v>84</v>
      </c>
      <c r="E32" s="181">
        <f t="shared" si="26"/>
        <v>158</v>
      </c>
      <c r="F32" s="63">
        <f t="shared" si="26"/>
        <v>3</v>
      </c>
      <c r="G32" s="63">
        <f t="shared" si="26"/>
        <v>3</v>
      </c>
      <c r="H32" s="63">
        <f t="shared" si="26"/>
        <v>47</v>
      </c>
      <c r="I32" s="63">
        <f t="shared" ref="I32:N32" si="27">SUM(I31)</f>
        <v>1</v>
      </c>
      <c r="J32" s="63">
        <f t="shared" si="27"/>
        <v>18</v>
      </c>
      <c r="K32" s="63">
        <f t="shared" si="27"/>
        <v>0</v>
      </c>
      <c r="L32" s="63">
        <f t="shared" si="27"/>
        <v>8</v>
      </c>
      <c r="M32" s="63">
        <f t="shared" si="27"/>
        <v>322</v>
      </c>
      <c r="N32" s="63">
        <f t="shared" si="27"/>
        <v>554</v>
      </c>
    </row>
    <row r="33" spans="1:14" s="9" customFormat="1" ht="14.1" customHeight="1" x14ac:dyDescent="0.25">
      <c r="A33" s="56">
        <f>A31+1</f>
        <v>21</v>
      </c>
      <c r="B33" s="57">
        <v>748</v>
      </c>
      <c r="C33" s="58" t="s">
        <v>65</v>
      </c>
      <c r="D33" s="59">
        <v>75</v>
      </c>
      <c r="E33" s="59">
        <v>122</v>
      </c>
      <c r="F33" s="59">
        <v>3</v>
      </c>
      <c r="G33" s="59">
        <v>0</v>
      </c>
      <c r="H33" s="59">
        <v>10</v>
      </c>
      <c r="I33" s="59">
        <v>1</v>
      </c>
      <c r="J33" s="59">
        <v>22</v>
      </c>
      <c r="K33" s="59">
        <v>0</v>
      </c>
      <c r="L33" s="59">
        <v>0</v>
      </c>
      <c r="M33" s="59">
        <v>233</v>
      </c>
      <c r="N33" s="59">
        <v>454</v>
      </c>
    </row>
    <row r="34" spans="1:14" s="9" customFormat="1" ht="14.1" customHeight="1" x14ac:dyDescent="0.25">
      <c r="A34" s="52">
        <f>A33+1</f>
        <v>22</v>
      </c>
      <c r="B34" s="53">
        <v>748</v>
      </c>
      <c r="C34" s="54" t="s">
        <v>13</v>
      </c>
      <c r="D34" s="55">
        <v>84</v>
      </c>
      <c r="E34" s="55">
        <v>89</v>
      </c>
      <c r="F34" s="55">
        <v>3</v>
      </c>
      <c r="G34" s="55">
        <v>0</v>
      </c>
      <c r="H34" s="55">
        <v>24</v>
      </c>
      <c r="I34" s="55">
        <v>3</v>
      </c>
      <c r="J34" s="55">
        <v>26</v>
      </c>
      <c r="K34" s="55">
        <v>0</v>
      </c>
      <c r="L34" s="55">
        <v>8</v>
      </c>
      <c r="M34" s="55">
        <v>237</v>
      </c>
      <c r="N34" s="55">
        <v>453</v>
      </c>
    </row>
    <row r="35" spans="1:14" s="9" customFormat="1" ht="14.1" customHeight="1" x14ac:dyDescent="0.25">
      <c r="A35" s="56">
        <f>A34+1</f>
        <v>23</v>
      </c>
      <c r="B35" s="57">
        <v>748</v>
      </c>
      <c r="C35" s="58" t="s">
        <v>32</v>
      </c>
      <c r="D35" s="59">
        <v>52</v>
      </c>
      <c r="E35" s="59">
        <v>93</v>
      </c>
      <c r="F35" s="59">
        <v>1</v>
      </c>
      <c r="G35" s="59">
        <v>0</v>
      </c>
      <c r="H35" s="59">
        <v>4</v>
      </c>
      <c r="I35" s="59">
        <v>0</v>
      </c>
      <c r="J35" s="59">
        <v>10</v>
      </c>
      <c r="K35" s="59">
        <v>3</v>
      </c>
      <c r="L35" s="59">
        <v>8</v>
      </c>
      <c r="M35" s="59">
        <v>171</v>
      </c>
      <c r="N35" s="59">
        <v>368</v>
      </c>
    </row>
    <row r="36" spans="1:14" s="9" customFormat="1" ht="14.1" customHeight="1" x14ac:dyDescent="0.25">
      <c r="A36" s="60" t="s">
        <v>55</v>
      </c>
      <c r="B36" s="61">
        <f>B35</f>
        <v>748</v>
      </c>
      <c r="C36" s="62" t="s">
        <v>27</v>
      </c>
      <c r="D36" s="180">
        <f t="shared" ref="D36" si="28">SUM(D33:D35)</f>
        <v>211</v>
      </c>
      <c r="E36" s="181">
        <f>SUM(E33:E35)</f>
        <v>304</v>
      </c>
      <c r="F36" s="63">
        <f t="shared" ref="F36" si="29">SUM(F33:F35)</f>
        <v>7</v>
      </c>
      <c r="G36" s="63">
        <f>SUM(G33:G35)</f>
        <v>0</v>
      </c>
      <c r="H36" s="63">
        <f t="shared" ref="H36" si="30">SUM(H33:H35)</f>
        <v>38</v>
      </c>
      <c r="I36" s="63">
        <f t="shared" ref="I36:N36" si="31">SUM(I33:I35)</f>
        <v>4</v>
      </c>
      <c r="J36" s="63">
        <f>SUM(J33:J35)</f>
        <v>58</v>
      </c>
      <c r="K36" s="63">
        <f t="shared" si="31"/>
        <v>3</v>
      </c>
      <c r="L36" s="63">
        <f t="shared" si="31"/>
        <v>16</v>
      </c>
      <c r="M36" s="63">
        <f t="shared" si="31"/>
        <v>641</v>
      </c>
      <c r="N36" s="63">
        <f t="shared" si="31"/>
        <v>1275</v>
      </c>
    </row>
    <row r="37" spans="1:14" s="9" customFormat="1" ht="14.1" customHeight="1" x14ac:dyDescent="0.25">
      <c r="A37" s="52">
        <f>A35+1</f>
        <v>24</v>
      </c>
      <c r="B37" s="53">
        <v>749</v>
      </c>
      <c r="C37" s="54" t="s">
        <v>65</v>
      </c>
      <c r="D37" s="55">
        <v>60</v>
      </c>
      <c r="E37" s="55">
        <v>97</v>
      </c>
      <c r="F37" s="55">
        <v>1</v>
      </c>
      <c r="G37" s="55">
        <v>0</v>
      </c>
      <c r="H37" s="55">
        <v>14</v>
      </c>
      <c r="I37" s="55">
        <v>0</v>
      </c>
      <c r="J37" s="55">
        <v>42</v>
      </c>
      <c r="K37" s="55">
        <v>0</v>
      </c>
      <c r="L37" s="55">
        <v>2</v>
      </c>
      <c r="M37" s="55">
        <v>216</v>
      </c>
      <c r="N37" s="55">
        <v>486</v>
      </c>
    </row>
    <row r="38" spans="1:14" s="9" customFormat="1" ht="14.1" customHeight="1" x14ac:dyDescent="0.25">
      <c r="A38" s="56">
        <f>A37+1</f>
        <v>25</v>
      </c>
      <c r="B38" s="57">
        <v>749</v>
      </c>
      <c r="C38" s="58" t="s">
        <v>13</v>
      </c>
      <c r="D38" s="59">
        <v>65</v>
      </c>
      <c r="E38" s="59">
        <v>102</v>
      </c>
      <c r="F38" s="59">
        <v>4</v>
      </c>
      <c r="G38" s="59">
        <v>0</v>
      </c>
      <c r="H38" s="59">
        <v>13</v>
      </c>
      <c r="I38" s="59">
        <v>4</v>
      </c>
      <c r="J38" s="59">
        <v>39</v>
      </c>
      <c r="K38" s="59">
        <v>0</v>
      </c>
      <c r="L38" s="59">
        <v>8</v>
      </c>
      <c r="M38" s="59">
        <v>235</v>
      </c>
      <c r="N38" s="59">
        <v>485</v>
      </c>
    </row>
    <row r="39" spans="1:14" s="9" customFormat="1" ht="14.1" customHeight="1" x14ac:dyDescent="0.25">
      <c r="A39" s="60" t="s">
        <v>55</v>
      </c>
      <c r="B39" s="61">
        <f>B38</f>
        <v>749</v>
      </c>
      <c r="C39" s="62" t="s">
        <v>26</v>
      </c>
      <c r="D39" s="180">
        <f t="shared" ref="D39:H39" si="32">SUM(D37:D38)</f>
        <v>125</v>
      </c>
      <c r="E39" s="181">
        <f t="shared" si="32"/>
        <v>199</v>
      </c>
      <c r="F39" s="63">
        <f t="shared" si="32"/>
        <v>5</v>
      </c>
      <c r="G39" s="63">
        <f t="shared" si="32"/>
        <v>0</v>
      </c>
      <c r="H39" s="63">
        <f t="shared" si="32"/>
        <v>27</v>
      </c>
      <c r="I39" s="63">
        <f t="shared" ref="I39:M39" si="33">SUM(I37:I38)</f>
        <v>4</v>
      </c>
      <c r="J39" s="63">
        <f t="shared" si="33"/>
        <v>81</v>
      </c>
      <c r="K39" s="63">
        <f t="shared" si="33"/>
        <v>0</v>
      </c>
      <c r="L39" s="63">
        <f t="shared" si="33"/>
        <v>10</v>
      </c>
      <c r="M39" s="63">
        <f t="shared" si="33"/>
        <v>451</v>
      </c>
      <c r="N39" s="63">
        <f>SUM(N37:N38)</f>
        <v>971</v>
      </c>
    </row>
    <row r="40" spans="1:14" s="9" customFormat="1" ht="14.1" customHeight="1" x14ac:dyDescent="0.25">
      <c r="A40" s="52">
        <f>A38+1</f>
        <v>26</v>
      </c>
      <c r="B40" s="53">
        <v>750</v>
      </c>
      <c r="C40" s="54" t="s">
        <v>65</v>
      </c>
      <c r="D40" s="55">
        <v>71</v>
      </c>
      <c r="E40" s="55">
        <v>125</v>
      </c>
      <c r="F40" s="55">
        <v>0</v>
      </c>
      <c r="G40" s="55">
        <v>1</v>
      </c>
      <c r="H40" s="55">
        <v>18</v>
      </c>
      <c r="I40" s="55">
        <v>2</v>
      </c>
      <c r="J40" s="55">
        <v>39</v>
      </c>
      <c r="K40" s="55">
        <v>0</v>
      </c>
      <c r="L40" s="55">
        <v>5</v>
      </c>
      <c r="M40" s="55">
        <v>261</v>
      </c>
      <c r="N40" s="55">
        <v>524</v>
      </c>
    </row>
    <row r="41" spans="1:14" s="9" customFormat="1" ht="14.1" customHeight="1" x14ac:dyDescent="0.25">
      <c r="A41" s="56">
        <f>A40+1</f>
        <v>27</v>
      </c>
      <c r="B41" s="57">
        <v>750</v>
      </c>
      <c r="C41" s="58" t="s">
        <v>13</v>
      </c>
      <c r="D41" s="59">
        <v>61</v>
      </c>
      <c r="E41" s="59">
        <v>138</v>
      </c>
      <c r="F41" s="59">
        <v>1</v>
      </c>
      <c r="G41" s="59">
        <v>0</v>
      </c>
      <c r="H41" s="59">
        <v>20</v>
      </c>
      <c r="I41" s="59">
        <v>1</v>
      </c>
      <c r="J41" s="59">
        <v>26</v>
      </c>
      <c r="K41" s="59">
        <v>0</v>
      </c>
      <c r="L41" s="59">
        <v>5</v>
      </c>
      <c r="M41" s="59">
        <v>252</v>
      </c>
      <c r="N41" s="59">
        <v>523</v>
      </c>
    </row>
    <row r="42" spans="1:14" s="9" customFormat="1" ht="14.1" customHeight="1" x14ac:dyDescent="0.25">
      <c r="A42" s="60" t="s">
        <v>55</v>
      </c>
      <c r="B42" s="61">
        <f>B41</f>
        <v>750</v>
      </c>
      <c r="C42" s="62" t="s">
        <v>26</v>
      </c>
      <c r="D42" s="180">
        <f t="shared" ref="D42:H42" si="34">SUM(D40:D41)</f>
        <v>132</v>
      </c>
      <c r="E42" s="181">
        <f t="shared" si="34"/>
        <v>263</v>
      </c>
      <c r="F42" s="63">
        <f t="shared" si="34"/>
        <v>1</v>
      </c>
      <c r="G42" s="63">
        <f t="shared" si="34"/>
        <v>1</v>
      </c>
      <c r="H42" s="63">
        <f t="shared" si="34"/>
        <v>38</v>
      </c>
      <c r="I42" s="63">
        <f t="shared" ref="I42:M42" si="35">SUM(I40:I41)</f>
        <v>3</v>
      </c>
      <c r="J42" s="63">
        <f t="shared" si="35"/>
        <v>65</v>
      </c>
      <c r="K42" s="63">
        <f t="shared" si="35"/>
        <v>0</v>
      </c>
      <c r="L42" s="63">
        <f t="shared" si="35"/>
        <v>10</v>
      </c>
      <c r="M42" s="63">
        <f t="shared" si="35"/>
        <v>513</v>
      </c>
      <c r="N42" s="63">
        <f>SUM(N40:N41)</f>
        <v>1047</v>
      </c>
    </row>
    <row r="43" spans="1:14" s="9" customFormat="1" ht="14.1" customHeight="1" x14ac:dyDescent="0.25">
      <c r="A43" s="52">
        <f>A41+1</f>
        <v>28</v>
      </c>
      <c r="B43" s="53">
        <v>751</v>
      </c>
      <c r="C43" s="54" t="s">
        <v>65</v>
      </c>
      <c r="D43" s="55">
        <v>51</v>
      </c>
      <c r="E43" s="55">
        <v>136</v>
      </c>
      <c r="F43" s="55">
        <v>2</v>
      </c>
      <c r="G43" s="55">
        <v>1</v>
      </c>
      <c r="H43" s="55">
        <v>21</v>
      </c>
      <c r="I43" s="55">
        <v>1</v>
      </c>
      <c r="J43" s="55">
        <v>28</v>
      </c>
      <c r="K43" s="55">
        <v>0</v>
      </c>
      <c r="L43" s="55">
        <v>5</v>
      </c>
      <c r="M43" s="55">
        <v>245</v>
      </c>
      <c r="N43" s="55">
        <v>448</v>
      </c>
    </row>
    <row r="44" spans="1:14" s="9" customFormat="1" ht="14.1" customHeight="1" x14ac:dyDescent="0.25">
      <c r="A44" s="56">
        <f>A43+1</f>
        <v>29</v>
      </c>
      <c r="B44" s="57">
        <v>751</v>
      </c>
      <c r="C44" s="58" t="s">
        <v>13</v>
      </c>
      <c r="D44" s="59">
        <v>51</v>
      </c>
      <c r="E44" s="59">
        <v>118</v>
      </c>
      <c r="F44" s="59">
        <v>0</v>
      </c>
      <c r="G44" s="59">
        <v>0</v>
      </c>
      <c r="H44" s="59">
        <v>16</v>
      </c>
      <c r="I44" s="59">
        <v>1</v>
      </c>
      <c r="J44" s="59">
        <v>28</v>
      </c>
      <c r="K44" s="59">
        <v>0</v>
      </c>
      <c r="L44" s="59">
        <v>6</v>
      </c>
      <c r="M44" s="59">
        <v>220</v>
      </c>
      <c r="N44" s="59">
        <v>448</v>
      </c>
    </row>
    <row r="45" spans="1:14" s="9" customFormat="1" ht="14.1" customHeight="1" x14ac:dyDescent="0.25">
      <c r="A45" s="60" t="s">
        <v>55</v>
      </c>
      <c r="B45" s="61">
        <f>B44</f>
        <v>751</v>
      </c>
      <c r="C45" s="62" t="s">
        <v>26</v>
      </c>
      <c r="D45" s="180">
        <f t="shared" ref="D45:H45" si="36">SUM(D43:D44)</f>
        <v>102</v>
      </c>
      <c r="E45" s="181">
        <f t="shared" si="36"/>
        <v>254</v>
      </c>
      <c r="F45" s="63">
        <f t="shared" si="36"/>
        <v>2</v>
      </c>
      <c r="G45" s="63">
        <f t="shared" si="36"/>
        <v>1</v>
      </c>
      <c r="H45" s="63">
        <f t="shared" si="36"/>
        <v>37</v>
      </c>
      <c r="I45" s="63">
        <f t="shared" ref="I45:M45" si="37">SUM(I43:I44)</f>
        <v>2</v>
      </c>
      <c r="J45" s="63">
        <f t="shared" si="37"/>
        <v>56</v>
      </c>
      <c r="K45" s="63">
        <f t="shared" si="37"/>
        <v>0</v>
      </c>
      <c r="L45" s="63">
        <f t="shared" si="37"/>
        <v>11</v>
      </c>
      <c r="M45" s="63">
        <f t="shared" si="37"/>
        <v>465</v>
      </c>
      <c r="N45" s="63">
        <f>SUM(N43:N44)</f>
        <v>896</v>
      </c>
    </row>
    <row r="46" spans="1:14" s="9" customFormat="1" ht="14.1" customHeight="1" x14ac:dyDescent="0.25">
      <c r="A46" s="52">
        <f>A44+1</f>
        <v>30</v>
      </c>
      <c r="B46" s="53">
        <v>752</v>
      </c>
      <c r="C46" s="54" t="s">
        <v>65</v>
      </c>
      <c r="D46" s="55">
        <v>64</v>
      </c>
      <c r="E46" s="55">
        <v>155</v>
      </c>
      <c r="F46" s="55">
        <v>5</v>
      </c>
      <c r="G46" s="55">
        <v>2</v>
      </c>
      <c r="H46" s="55">
        <v>25</v>
      </c>
      <c r="I46" s="55">
        <v>0</v>
      </c>
      <c r="J46" s="55">
        <v>30</v>
      </c>
      <c r="K46" s="55">
        <v>0</v>
      </c>
      <c r="L46" s="55">
        <v>4</v>
      </c>
      <c r="M46" s="55">
        <v>285</v>
      </c>
      <c r="N46" s="55">
        <v>626</v>
      </c>
    </row>
    <row r="47" spans="1:14" s="9" customFormat="1" ht="14.1" customHeight="1" x14ac:dyDescent="0.25">
      <c r="A47" s="56">
        <f>A46+1</f>
        <v>31</v>
      </c>
      <c r="B47" s="57">
        <v>752</v>
      </c>
      <c r="C47" s="58" t="s">
        <v>13</v>
      </c>
      <c r="D47" s="59">
        <v>79</v>
      </c>
      <c r="E47" s="59">
        <v>194</v>
      </c>
      <c r="F47" s="59">
        <v>2</v>
      </c>
      <c r="G47" s="59">
        <v>0</v>
      </c>
      <c r="H47" s="59">
        <v>9</v>
      </c>
      <c r="I47" s="59">
        <v>1</v>
      </c>
      <c r="J47" s="59">
        <v>14</v>
      </c>
      <c r="K47" s="59">
        <v>0</v>
      </c>
      <c r="L47" s="59">
        <v>7</v>
      </c>
      <c r="M47" s="59">
        <v>306</v>
      </c>
      <c r="N47" s="59">
        <v>625</v>
      </c>
    </row>
    <row r="48" spans="1:14" s="9" customFormat="1" ht="14.1" customHeight="1" x14ac:dyDescent="0.25">
      <c r="A48" s="60" t="s">
        <v>55</v>
      </c>
      <c r="B48" s="61">
        <f>B47</f>
        <v>752</v>
      </c>
      <c r="C48" s="62" t="s">
        <v>26</v>
      </c>
      <c r="D48" s="180">
        <f t="shared" ref="D48:H48" si="38">SUM(D46:D47)</f>
        <v>143</v>
      </c>
      <c r="E48" s="181">
        <f t="shared" si="38"/>
        <v>349</v>
      </c>
      <c r="F48" s="63">
        <f t="shared" si="38"/>
        <v>7</v>
      </c>
      <c r="G48" s="63">
        <f t="shared" si="38"/>
        <v>2</v>
      </c>
      <c r="H48" s="63">
        <f t="shared" si="38"/>
        <v>34</v>
      </c>
      <c r="I48" s="63">
        <f t="shared" ref="I48:M48" si="39">SUM(I46:I47)</f>
        <v>1</v>
      </c>
      <c r="J48" s="63">
        <f t="shared" si="39"/>
        <v>44</v>
      </c>
      <c r="K48" s="63">
        <f t="shared" si="39"/>
        <v>0</v>
      </c>
      <c r="L48" s="63">
        <f t="shared" si="39"/>
        <v>11</v>
      </c>
      <c r="M48" s="63">
        <f t="shared" si="39"/>
        <v>591</v>
      </c>
      <c r="N48" s="63">
        <f>SUM(N46:N47)</f>
        <v>1251</v>
      </c>
    </row>
    <row r="49" spans="1:14" s="9" customFormat="1" ht="14.1" customHeight="1" x14ac:dyDescent="0.25">
      <c r="A49" s="52">
        <f>A47+1</f>
        <v>32</v>
      </c>
      <c r="B49" s="53">
        <v>753</v>
      </c>
      <c r="C49" s="54" t="s">
        <v>65</v>
      </c>
      <c r="D49" s="55">
        <v>42</v>
      </c>
      <c r="E49" s="55">
        <v>97</v>
      </c>
      <c r="F49" s="55">
        <v>1</v>
      </c>
      <c r="G49" s="55">
        <v>2</v>
      </c>
      <c r="H49" s="55">
        <v>20</v>
      </c>
      <c r="I49" s="55">
        <v>4</v>
      </c>
      <c r="J49" s="55">
        <v>32</v>
      </c>
      <c r="K49" s="55">
        <v>0</v>
      </c>
      <c r="L49" s="55">
        <v>2</v>
      </c>
      <c r="M49" s="55">
        <v>200</v>
      </c>
      <c r="N49" s="55">
        <v>392</v>
      </c>
    </row>
    <row r="50" spans="1:14" s="9" customFormat="1" ht="14.1" customHeight="1" x14ac:dyDescent="0.25">
      <c r="A50" s="56">
        <f>A49+1</f>
        <v>33</v>
      </c>
      <c r="B50" s="57">
        <v>753</v>
      </c>
      <c r="C50" s="58" t="s">
        <v>13</v>
      </c>
      <c r="D50" s="59">
        <v>28</v>
      </c>
      <c r="E50" s="59">
        <v>94</v>
      </c>
      <c r="F50" s="59">
        <v>1</v>
      </c>
      <c r="G50" s="59">
        <v>0</v>
      </c>
      <c r="H50" s="59">
        <v>30</v>
      </c>
      <c r="I50" s="59">
        <v>8</v>
      </c>
      <c r="J50" s="59">
        <v>25</v>
      </c>
      <c r="K50" s="59">
        <v>0</v>
      </c>
      <c r="L50" s="59">
        <v>6</v>
      </c>
      <c r="M50" s="59">
        <v>192</v>
      </c>
      <c r="N50" s="59">
        <v>392</v>
      </c>
    </row>
    <row r="51" spans="1:14" s="9" customFormat="1" ht="14.1" customHeight="1" x14ac:dyDescent="0.25">
      <c r="A51" s="83" t="s">
        <v>55</v>
      </c>
      <c r="B51" s="64">
        <f>B50</f>
        <v>753</v>
      </c>
      <c r="C51" s="65" t="s">
        <v>26</v>
      </c>
      <c r="D51" s="182">
        <f t="shared" ref="D51:H51" si="40">SUM(D49:D50)</f>
        <v>70</v>
      </c>
      <c r="E51" s="183">
        <f t="shared" si="40"/>
        <v>191</v>
      </c>
      <c r="F51" s="66">
        <f t="shared" si="40"/>
        <v>2</v>
      </c>
      <c r="G51" s="66">
        <f t="shared" si="40"/>
        <v>2</v>
      </c>
      <c r="H51" s="66">
        <f t="shared" si="40"/>
        <v>50</v>
      </c>
      <c r="I51" s="66">
        <f t="shared" ref="I51:M51" si="41">SUM(I49:I50)</f>
        <v>12</v>
      </c>
      <c r="J51" s="66">
        <f t="shared" si="41"/>
        <v>57</v>
      </c>
      <c r="K51" s="66">
        <f t="shared" si="41"/>
        <v>0</v>
      </c>
      <c r="L51" s="66">
        <f t="shared" si="41"/>
        <v>8</v>
      </c>
      <c r="M51" s="66">
        <f t="shared" si="41"/>
        <v>392</v>
      </c>
      <c r="N51" s="66">
        <f>SUM(N49:N50)</f>
        <v>784</v>
      </c>
    </row>
    <row r="52" spans="1:14" s="9" customFormat="1" ht="14.1" customHeight="1" x14ac:dyDescent="0.25">
      <c r="A52" s="79">
        <f>A50+1</f>
        <v>34</v>
      </c>
      <c r="B52" s="80">
        <v>754</v>
      </c>
      <c r="C52" s="81" t="s">
        <v>65</v>
      </c>
      <c r="D52" s="82">
        <v>47</v>
      </c>
      <c r="E52" s="82">
        <v>104</v>
      </c>
      <c r="F52" s="82">
        <v>0</v>
      </c>
      <c r="G52" s="82">
        <v>0</v>
      </c>
      <c r="H52" s="82">
        <v>34</v>
      </c>
      <c r="I52" s="82">
        <v>2</v>
      </c>
      <c r="J52" s="82">
        <v>114</v>
      </c>
      <c r="K52" s="82">
        <v>0</v>
      </c>
      <c r="L52" s="82">
        <v>17</v>
      </c>
      <c r="M52" s="82">
        <v>318</v>
      </c>
      <c r="N52" s="82">
        <v>512</v>
      </c>
    </row>
    <row r="53" spans="1:14" s="9" customFormat="1" ht="14.1" customHeight="1" x14ac:dyDescent="0.25">
      <c r="A53" s="56">
        <f>A52+1</f>
        <v>35</v>
      </c>
      <c r="B53" s="57">
        <v>754</v>
      </c>
      <c r="C53" s="58" t="s">
        <v>13</v>
      </c>
      <c r="D53" s="59">
        <v>30</v>
      </c>
      <c r="E53" s="59">
        <v>82</v>
      </c>
      <c r="F53" s="59">
        <v>2</v>
      </c>
      <c r="G53" s="59">
        <v>0</v>
      </c>
      <c r="H53" s="59">
        <v>46</v>
      </c>
      <c r="I53" s="59">
        <v>0</v>
      </c>
      <c r="J53" s="59">
        <v>126</v>
      </c>
      <c r="K53" s="59">
        <v>0</v>
      </c>
      <c r="L53" s="59">
        <v>16</v>
      </c>
      <c r="M53" s="59">
        <v>302</v>
      </c>
      <c r="N53" s="59">
        <v>512</v>
      </c>
    </row>
    <row r="54" spans="1:14" s="9" customFormat="1" ht="14.1" customHeight="1" x14ac:dyDescent="0.25">
      <c r="A54" s="52">
        <f>A53+1</f>
        <v>36</v>
      </c>
      <c r="B54" s="53">
        <v>754</v>
      </c>
      <c r="C54" s="54" t="s">
        <v>14</v>
      </c>
      <c r="D54" s="55">
        <v>35</v>
      </c>
      <c r="E54" s="55">
        <v>94</v>
      </c>
      <c r="F54" s="55">
        <v>4</v>
      </c>
      <c r="G54" s="55">
        <v>1</v>
      </c>
      <c r="H54" s="55">
        <v>60</v>
      </c>
      <c r="I54" s="55">
        <v>0</v>
      </c>
      <c r="J54" s="55">
        <v>123</v>
      </c>
      <c r="K54" s="55">
        <v>0</v>
      </c>
      <c r="L54" s="55">
        <v>12</v>
      </c>
      <c r="M54" s="55">
        <v>329</v>
      </c>
      <c r="N54" s="55">
        <v>512</v>
      </c>
    </row>
    <row r="55" spans="1:14" s="9" customFormat="1" ht="14.1" customHeight="1" x14ac:dyDescent="0.25">
      <c r="A55" s="60" t="s">
        <v>55</v>
      </c>
      <c r="B55" s="61">
        <f>B54</f>
        <v>754</v>
      </c>
      <c r="C55" s="62" t="s">
        <v>27</v>
      </c>
      <c r="D55" s="63">
        <f t="shared" ref="D55" si="42">SUM(D52:D54)</f>
        <v>112</v>
      </c>
      <c r="E55" s="181">
        <f>SUM(E52:E54)</f>
        <v>280</v>
      </c>
      <c r="F55" s="63">
        <f t="shared" ref="F55" si="43">SUM(F52:F54)</f>
        <v>6</v>
      </c>
      <c r="G55" s="63">
        <f>SUM(G52:G54)</f>
        <v>1</v>
      </c>
      <c r="H55" s="63">
        <f t="shared" ref="H55" si="44">SUM(H52:H54)</f>
        <v>140</v>
      </c>
      <c r="I55" s="63">
        <f t="shared" ref="I55:N55" si="45">SUM(I52:I54)</f>
        <v>2</v>
      </c>
      <c r="J55" s="180">
        <f>SUM(J52:J54)</f>
        <v>363</v>
      </c>
      <c r="K55" s="63">
        <f t="shared" si="45"/>
        <v>0</v>
      </c>
      <c r="L55" s="63">
        <f t="shared" si="45"/>
        <v>45</v>
      </c>
      <c r="M55" s="63">
        <f t="shared" si="45"/>
        <v>949</v>
      </c>
      <c r="N55" s="63">
        <f t="shared" si="45"/>
        <v>1536</v>
      </c>
    </row>
    <row r="56" spans="1:14" s="9" customFormat="1" ht="14.1" customHeight="1" x14ac:dyDescent="0.25">
      <c r="A56" s="56">
        <f>A54+1</f>
        <v>37</v>
      </c>
      <c r="B56" s="57">
        <v>755</v>
      </c>
      <c r="C56" s="58" t="s">
        <v>65</v>
      </c>
      <c r="D56" s="59">
        <v>43</v>
      </c>
      <c r="E56" s="59">
        <v>98</v>
      </c>
      <c r="F56" s="59">
        <v>2</v>
      </c>
      <c r="G56" s="59">
        <v>2</v>
      </c>
      <c r="H56" s="59">
        <v>71</v>
      </c>
      <c r="I56" s="59">
        <v>1</v>
      </c>
      <c r="J56" s="59">
        <v>89</v>
      </c>
      <c r="K56" s="59">
        <v>0</v>
      </c>
      <c r="L56" s="59">
        <v>13</v>
      </c>
      <c r="M56" s="59">
        <v>319</v>
      </c>
      <c r="N56" s="59">
        <v>502</v>
      </c>
    </row>
    <row r="57" spans="1:14" s="9" customFormat="1" ht="14.1" customHeight="1" x14ac:dyDescent="0.25">
      <c r="A57" s="52">
        <f>A56+1</f>
        <v>38</v>
      </c>
      <c r="B57" s="53">
        <v>755</v>
      </c>
      <c r="C57" s="54" t="s">
        <v>13</v>
      </c>
      <c r="D57" s="55">
        <v>22</v>
      </c>
      <c r="E57" s="55">
        <v>86</v>
      </c>
      <c r="F57" s="55">
        <v>0</v>
      </c>
      <c r="G57" s="55">
        <v>0</v>
      </c>
      <c r="H57" s="55">
        <v>77</v>
      </c>
      <c r="I57" s="55">
        <v>2</v>
      </c>
      <c r="J57" s="55">
        <v>79</v>
      </c>
      <c r="K57" s="55">
        <v>0</v>
      </c>
      <c r="L57" s="55">
        <v>11</v>
      </c>
      <c r="M57" s="55">
        <v>277</v>
      </c>
      <c r="N57" s="55">
        <v>502</v>
      </c>
    </row>
    <row r="58" spans="1:14" s="9" customFormat="1" ht="14.1" customHeight="1" x14ac:dyDescent="0.25">
      <c r="A58" s="56">
        <f>A57+1</f>
        <v>39</v>
      </c>
      <c r="B58" s="57">
        <v>755</v>
      </c>
      <c r="C58" s="58" t="s">
        <v>14</v>
      </c>
      <c r="D58" s="59">
        <v>24</v>
      </c>
      <c r="E58" s="59">
        <v>119</v>
      </c>
      <c r="F58" s="59">
        <v>2</v>
      </c>
      <c r="G58" s="59">
        <v>0</v>
      </c>
      <c r="H58" s="59">
        <v>88</v>
      </c>
      <c r="I58" s="59">
        <v>0</v>
      </c>
      <c r="J58" s="59">
        <v>66</v>
      </c>
      <c r="K58" s="59">
        <v>0</v>
      </c>
      <c r="L58" s="59">
        <v>7</v>
      </c>
      <c r="M58" s="59">
        <v>306</v>
      </c>
      <c r="N58" s="59">
        <v>502</v>
      </c>
    </row>
    <row r="59" spans="1:14" s="9" customFormat="1" ht="14.1" customHeight="1" x14ac:dyDescent="0.25">
      <c r="A59" s="60" t="s">
        <v>55</v>
      </c>
      <c r="B59" s="61">
        <f>B58</f>
        <v>755</v>
      </c>
      <c r="C59" s="62" t="s">
        <v>27</v>
      </c>
      <c r="D59" s="63">
        <f t="shared" ref="D59" si="46">SUM(D56:D58)</f>
        <v>89</v>
      </c>
      <c r="E59" s="180">
        <f>SUM(E56:E58)</f>
        <v>303</v>
      </c>
      <c r="F59" s="63">
        <f t="shared" ref="F59" si="47">SUM(F56:F58)</f>
        <v>4</v>
      </c>
      <c r="G59" s="63">
        <f>SUM(G56:G58)</f>
        <v>2</v>
      </c>
      <c r="H59" s="181">
        <f t="shared" ref="H59" si="48">SUM(H56:H58)</f>
        <v>236</v>
      </c>
      <c r="I59" s="63">
        <f t="shared" ref="I59:N59" si="49">SUM(I56:I58)</f>
        <v>3</v>
      </c>
      <c r="J59" s="63">
        <f>SUM(J56:J58)</f>
        <v>234</v>
      </c>
      <c r="K59" s="63">
        <f t="shared" si="49"/>
        <v>0</v>
      </c>
      <c r="L59" s="63">
        <f t="shared" si="49"/>
        <v>31</v>
      </c>
      <c r="M59" s="63">
        <f t="shared" si="49"/>
        <v>902</v>
      </c>
      <c r="N59" s="63">
        <f t="shared" si="49"/>
        <v>1506</v>
      </c>
    </row>
    <row r="60" spans="1:14" s="9" customFormat="1" ht="14.1" customHeight="1" x14ac:dyDescent="0.25">
      <c r="A60" s="52">
        <f>A58+1</f>
        <v>40</v>
      </c>
      <c r="B60" s="53">
        <v>756</v>
      </c>
      <c r="C60" s="54" t="s">
        <v>65</v>
      </c>
      <c r="D60" s="55">
        <v>124</v>
      </c>
      <c r="E60" s="55">
        <v>201</v>
      </c>
      <c r="F60" s="55">
        <v>6</v>
      </c>
      <c r="G60" s="55">
        <v>0</v>
      </c>
      <c r="H60" s="55">
        <v>37</v>
      </c>
      <c r="I60" s="55">
        <v>3</v>
      </c>
      <c r="J60" s="55">
        <v>32</v>
      </c>
      <c r="K60" s="55">
        <v>0</v>
      </c>
      <c r="L60" s="55">
        <v>14</v>
      </c>
      <c r="M60" s="55">
        <v>417</v>
      </c>
      <c r="N60" s="55">
        <v>687</v>
      </c>
    </row>
    <row r="61" spans="1:14" s="9" customFormat="1" ht="14.1" customHeight="1" x14ac:dyDescent="0.25">
      <c r="A61" s="56">
        <f>A60+1</f>
        <v>41</v>
      </c>
      <c r="B61" s="57">
        <v>756</v>
      </c>
      <c r="C61" s="58" t="s">
        <v>13</v>
      </c>
      <c r="D61" s="59">
        <v>119</v>
      </c>
      <c r="E61" s="59">
        <v>209</v>
      </c>
      <c r="F61" s="59">
        <v>7</v>
      </c>
      <c r="G61" s="59">
        <v>0</v>
      </c>
      <c r="H61" s="59">
        <v>34</v>
      </c>
      <c r="I61" s="59">
        <v>2</v>
      </c>
      <c r="J61" s="59">
        <v>25</v>
      </c>
      <c r="K61" s="59">
        <v>0</v>
      </c>
      <c r="L61" s="59">
        <v>13</v>
      </c>
      <c r="M61" s="59">
        <v>409</v>
      </c>
      <c r="N61" s="59">
        <v>686</v>
      </c>
    </row>
    <row r="62" spans="1:14" s="9" customFormat="1" ht="14.1" customHeight="1" x14ac:dyDescent="0.25">
      <c r="A62" s="60" t="s">
        <v>55</v>
      </c>
      <c r="B62" s="61">
        <f>B61</f>
        <v>756</v>
      </c>
      <c r="C62" s="62" t="s">
        <v>26</v>
      </c>
      <c r="D62" s="180">
        <f t="shared" ref="D62:H62" si="50">SUM(D60:D61)</f>
        <v>243</v>
      </c>
      <c r="E62" s="181">
        <f t="shared" si="50"/>
        <v>410</v>
      </c>
      <c r="F62" s="63">
        <f t="shared" si="50"/>
        <v>13</v>
      </c>
      <c r="G62" s="63">
        <f t="shared" si="50"/>
        <v>0</v>
      </c>
      <c r="H62" s="63">
        <f t="shared" si="50"/>
        <v>71</v>
      </c>
      <c r="I62" s="63">
        <f t="shared" ref="I62:M62" si="51">SUM(I60:I61)</f>
        <v>5</v>
      </c>
      <c r="J62" s="63">
        <f t="shared" si="51"/>
        <v>57</v>
      </c>
      <c r="K62" s="63">
        <f t="shared" si="51"/>
        <v>0</v>
      </c>
      <c r="L62" s="63">
        <f t="shared" si="51"/>
        <v>27</v>
      </c>
      <c r="M62" s="63">
        <f t="shared" si="51"/>
        <v>826</v>
      </c>
      <c r="N62" s="63">
        <f>SUM(N60:N61)</f>
        <v>1373</v>
      </c>
    </row>
    <row r="63" spans="1:14" s="9" customFormat="1" ht="14.1" customHeight="1" x14ac:dyDescent="0.25">
      <c r="A63" s="52">
        <f>A61+1</f>
        <v>42</v>
      </c>
      <c r="B63" s="53">
        <v>757</v>
      </c>
      <c r="C63" s="54" t="s">
        <v>65</v>
      </c>
      <c r="D63" s="55">
        <v>21</v>
      </c>
      <c r="E63" s="55">
        <v>166</v>
      </c>
      <c r="F63" s="55">
        <v>1</v>
      </c>
      <c r="G63" s="55">
        <v>0</v>
      </c>
      <c r="H63" s="55">
        <v>7</v>
      </c>
      <c r="I63" s="55">
        <v>2</v>
      </c>
      <c r="J63" s="55">
        <v>124</v>
      </c>
      <c r="K63" s="55">
        <v>0</v>
      </c>
      <c r="L63" s="55">
        <v>23</v>
      </c>
      <c r="M63" s="55">
        <v>344</v>
      </c>
      <c r="N63" s="55">
        <v>531</v>
      </c>
    </row>
    <row r="64" spans="1:14" s="9" customFormat="1" ht="14.1" customHeight="1" x14ac:dyDescent="0.25">
      <c r="A64" s="56">
        <f>A63+1</f>
        <v>43</v>
      </c>
      <c r="B64" s="57">
        <v>757</v>
      </c>
      <c r="C64" s="58" t="s">
        <v>13</v>
      </c>
      <c r="D64" s="59">
        <v>39</v>
      </c>
      <c r="E64" s="59">
        <v>151</v>
      </c>
      <c r="F64" s="59">
        <v>2</v>
      </c>
      <c r="G64" s="59">
        <v>2</v>
      </c>
      <c r="H64" s="59">
        <v>12</v>
      </c>
      <c r="I64" s="59">
        <v>5</v>
      </c>
      <c r="J64" s="59">
        <v>101</v>
      </c>
      <c r="K64" s="59">
        <v>0</v>
      </c>
      <c r="L64" s="59">
        <v>27</v>
      </c>
      <c r="M64" s="59">
        <v>339</v>
      </c>
      <c r="N64" s="59">
        <v>531</v>
      </c>
    </row>
    <row r="65" spans="1:14" s="9" customFormat="1" ht="14.1" customHeight="1" x14ac:dyDescent="0.25">
      <c r="A65" s="60" t="s">
        <v>55</v>
      </c>
      <c r="B65" s="61">
        <f>B64</f>
        <v>757</v>
      </c>
      <c r="C65" s="62" t="s">
        <v>26</v>
      </c>
      <c r="D65" s="63">
        <f t="shared" ref="D65:H65" si="52">SUM(D63:D64)</f>
        <v>60</v>
      </c>
      <c r="E65" s="180">
        <f t="shared" si="52"/>
        <v>317</v>
      </c>
      <c r="F65" s="63">
        <f t="shared" si="52"/>
        <v>3</v>
      </c>
      <c r="G65" s="63">
        <f t="shared" si="52"/>
        <v>2</v>
      </c>
      <c r="H65" s="63">
        <f t="shared" si="52"/>
        <v>19</v>
      </c>
      <c r="I65" s="63">
        <f t="shared" ref="I65:M65" si="53">SUM(I63:I64)</f>
        <v>7</v>
      </c>
      <c r="J65" s="181">
        <f t="shared" si="53"/>
        <v>225</v>
      </c>
      <c r="K65" s="63">
        <f t="shared" si="53"/>
        <v>0</v>
      </c>
      <c r="L65" s="63">
        <f t="shared" si="53"/>
        <v>50</v>
      </c>
      <c r="M65" s="63">
        <f t="shared" si="53"/>
        <v>683</v>
      </c>
      <c r="N65" s="63">
        <f>SUM(N63:N64)</f>
        <v>1062</v>
      </c>
    </row>
    <row r="66" spans="1:14" s="9" customFormat="1" ht="14.1" customHeight="1" x14ac:dyDescent="0.25">
      <c r="A66" s="52">
        <f>A64+1</f>
        <v>44</v>
      </c>
      <c r="B66" s="53">
        <v>758</v>
      </c>
      <c r="C66" s="54" t="s">
        <v>65</v>
      </c>
      <c r="D66" s="55">
        <v>57</v>
      </c>
      <c r="E66" s="55">
        <v>93</v>
      </c>
      <c r="F66" s="55">
        <v>0</v>
      </c>
      <c r="G66" s="55">
        <v>0</v>
      </c>
      <c r="H66" s="55">
        <v>5</v>
      </c>
      <c r="I66" s="55">
        <v>3</v>
      </c>
      <c r="J66" s="55">
        <v>59</v>
      </c>
      <c r="K66" s="55">
        <v>0</v>
      </c>
      <c r="L66" s="55">
        <v>6</v>
      </c>
      <c r="M66" s="55">
        <v>223</v>
      </c>
      <c r="N66" s="55">
        <v>339</v>
      </c>
    </row>
    <row r="67" spans="1:14" s="9" customFormat="1" ht="14.1" customHeight="1" x14ac:dyDescent="0.25">
      <c r="A67" s="60" t="s">
        <v>55</v>
      </c>
      <c r="B67" s="61">
        <f>B66</f>
        <v>758</v>
      </c>
      <c r="C67" s="62" t="s">
        <v>31</v>
      </c>
      <c r="D67" s="63">
        <f t="shared" ref="D67:H67" si="54">SUM(D66)</f>
        <v>57</v>
      </c>
      <c r="E67" s="180">
        <f t="shared" si="54"/>
        <v>93</v>
      </c>
      <c r="F67" s="63">
        <f t="shared" si="54"/>
        <v>0</v>
      </c>
      <c r="G67" s="63">
        <f t="shared" si="54"/>
        <v>0</v>
      </c>
      <c r="H67" s="63">
        <f t="shared" si="54"/>
        <v>5</v>
      </c>
      <c r="I67" s="63">
        <f t="shared" ref="I67:N67" si="55">SUM(I66)</f>
        <v>3</v>
      </c>
      <c r="J67" s="181">
        <f t="shared" si="55"/>
        <v>59</v>
      </c>
      <c r="K67" s="63">
        <f t="shared" si="55"/>
        <v>0</v>
      </c>
      <c r="L67" s="63">
        <f t="shared" si="55"/>
        <v>6</v>
      </c>
      <c r="M67" s="63">
        <f t="shared" si="55"/>
        <v>223</v>
      </c>
      <c r="N67" s="63">
        <f t="shared" si="55"/>
        <v>339</v>
      </c>
    </row>
    <row r="68" spans="1:14" s="9" customFormat="1" ht="14.1" customHeight="1" x14ac:dyDescent="0.25">
      <c r="A68" s="56">
        <f>A66+1</f>
        <v>45</v>
      </c>
      <c r="B68" s="57">
        <v>759</v>
      </c>
      <c r="C68" s="58" t="s">
        <v>65</v>
      </c>
      <c r="D68" s="59">
        <v>95</v>
      </c>
      <c r="E68" s="59">
        <v>97</v>
      </c>
      <c r="F68" s="59">
        <v>2</v>
      </c>
      <c r="G68" s="59">
        <v>1</v>
      </c>
      <c r="H68" s="59">
        <v>1</v>
      </c>
      <c r="I68" s="59">
        <v>1</v>
      </c>
      <c r="J68" s="59">
        <v>13</v>
      </c>
      <c r="K68" s="59">
        <v>0</v>
      </c>
      <c r="L68" s="59">
        <v>7</v>
      </c>
      <c r="M68" s="59">
        <v>217</v>
      </c>
      <c r="N68" s="59">
        <v>315</v>
      </c>
    </row>
    <row r="69" spans="1:14" s="9" customFormat="1" ht="14.1" customHeight="1" x14ac:dyDescent="0.25">
      <c r="A69" s="60" t="s">
        <v>55</v>
      </c>
      <c r="B69" s="61">
        <f>B68</f>
        <v>759</v>
      </c>
      <c r="C69" s="62" t="s">
        <v>31</v>
      </c>
      <c r="D69" s="180">
        <f t="shared" ref="D69:H69" si="56">SUM(D68)</f>
        <v>95</v>
      </c>
      <c r="E69" s="181">
        <f t="shared" si="56"/>
        <v>97</v>
      </c>
      <c r="F69" s="63">
        <f t="shared" si="56"/>
        <v>2</v>
      </c>
      <c r="G69" s="63">
        <f t="shared" si="56"/>
        <v>1</v>
      </c>
      <c r="H69" s="63">
        <f t="shared" si="56"/>
        <v>1</v>
      </c>
      <c r="I69" s="63">
        <f t="shared" ref="I69:N69" si="57">SUM(I68)</f>
        <v>1</v>
      </c>
      <c r="J69" s="63">
        <f t="shared" si="57"/>
        <v>13</v>
      </c>
      <c r="K69" s="63">
        <f t="shared" si="57"/>
        <v>0</v>
      </c>
      <c r="L69" s="63">
        <f t="shared" si="57"/>
        <v>7</v>
      </c>
      <c r="M69" s="63">
        <f t="shared" si="57"/>
        <v>217</v>
      </c>
      <c r="N69" s="63">
        <f t="shared" si="57"/>
        <v>315</v>
      </c>
    </row>
    <row r="70" spans="1:14" s="9" customFormat="1" ht="14.1" customHeight="1" x14ac:dyDescent="0.25">
      <c r="A70" s="52">
        <f>A68+1</f>
        <v>46</v>
      </c>
      <c r="B70" s="53">
        <v>764</v>
      </c>
      <c r="C70" s="54" t="s">
        <v>65</v>
      </c>
      <c r="D70" s="55">
        <v>128</v>
      </c>
      <c r="E70" s="55">
        <v>207</v>
      </c>
      <c r="F70" s="55">
        <v>2</v>
      </c>
      <c r="G70" s="55">
        <v>2</v>
      </c>
      <c r="H70" s="55">
        <v>4</v>
      </c>
      <c r="I70" s="55">
        <v>0</v>
      </c>
      <c r="J70" s="55">
        <v>0</v>
      </c>
      <c r="K70" s="55">
        <v>0</v>
      </c>
      <c r="L70" s="55">
        <v>14</v>
      </c>
      <c r="M70" s="55">
        <v>357</v>
      </c>
      <c r="N70" s="55">
        <v>533</v>
      </c>
    </row>
    <row r="71" spans="1:14" s="9" customFormat="1" ht="14.1" customHeight="1" x14ac:dyDescent="0.25">
      <c r="A71" s="56">
        <f>A70+1</f>
        <v>47</v>
      </c>
      <c r="B71" s="57">
        <v>764</v>
      </c>
      <c r="C71" s="58" t="s">
        <v>13</v>
      </c>
      <c r="D71" s="59">
        <v>114</v>
      </c>
      <c r="E71" s="59">
        <v>207</v>
      </c>
      <c r="F71" s="59">
        <v>5</v>
      </c>
      <c r="G71" s="59">
        <v>1</v>
      </c>
      <c r="H71" s="59">
        <v>2</v>
      </c>
      <c r="I71" s="59">
        <v>0</v>
      </c>
      <c r="J71" s="59">
        <v>9</v>
      </c>
      <c r="K71" s="59">
        <v>0</v>
      </c>
      <c r="L71" s="59">
        <v>0</v>
      </c>
      <c r="M71" s="59">
        <v>338</v>
      </c>
      <c r="N71" s="59">
        <v>532</v>
      </c>
    </row>
    <row r="72" spans="1:14" s="9" customFormat="1" ht="14.1" customHeight="1" x14ac:dyDescent="0.25">
      <c r="A72" s="60" t="s">
        <v>55</v>
      </c>
      <c r="B72" s="61">
        <f>B71</f>
        <v>764</v>
      </c>
      <c r="C72" s="62" t="s">
        <v>26</v>
      </c>
      <c r="D72" s="180">
        <f t="shared" ref="D72:H72" si="58">SUM(D70:D71)</f>
        <v>242</v>
      </c>
      <c r="E72" s="181">
        <f t="shared" si="58"/>
        <v>414</v>
      </c>
      <c r="F72" s="63">
        <f t="shared" si="58"/>
        <v>7</v>
      </c>
      <c r="G72" s="63">
        <f t="shared" si="58"/>
        <v>3</v>
      </c>
      <c r="H72" s="63">
        <f t="shared" si="58"/>
        <v>6</v>
      </c>
      <c r="I72" s="63">
        <f t="shared" ref="I72:M72" si="59">SUM(I70:I71)</f>
        <v>0</v>
      </c>
      <c r="J72" s="63">
        <f t="shared" si="59"/>
        <v>9</v>
      </c>
      <c r="K72" s="63">
        <f t="shared" si="59"/>
        <v>0</v>
      </c>
      <c r="L72" s="63">
        <f t="shared" si="59"/>
        <v>14</v>
      </c>
      <c r="M72" s="63">
        <f t="shared" si="59"/>
        <v>695</v>
      </c>
      <c r="N72" s="63">
        <f>SUM(N70:N71)</f>
        <v>1065</v>
      </c>
    </row>
    <row r="73" spans="1:14" s="9" customFormat="1" ht="14.1" customHeight="1" x14ac:dyDescent="0.25">
      <c r="A73" s="52">
        <f>A71+1</f>
        <v>48</v>
      </c>
      <c r="B73" s="53">
        <v>765</v>
      </c>
      <c r="C73" s="54" t="s">
        <v>65</v>
      </c>
      <c r="D73" s="55">
        <v>67</v>
      </c>
      <c r="E73" s="55">
        <v>72</v>
      </c>
      <c r="F73" s="55">
        <v>1</v>
      </c>
      <c r="G73" s="55">
        <v>0</v>
      </c>
      <c r="H73" s="55">
        <v>5</v>
      </c>
      <c r="I73" s="55">
        <v>1</v>
      </c>
      <c r="J73" s="55">
        <v>13</v>
      </c>
      <c r="K73" s="55">
        <v>0</v>
      </c>
      <c r="L73" s="55">
        <v>13</v>
      </c>
      <c r="M73" s="55">
        <v>172</v>
      </c>
      <c r="N73" s="55">
        <v>241</v>
      </c>
    </row>
    <row r="74" spans="1:14" s="9" customFormat="1" ht="14.1" customHeight="1" x14ac:dyDescent="0.25">
      <c r="A74" s="60" t="s">
        <v>55</v>
      </c>
      <c r="B74" s="61">
        <f>B73</f>
        <v>765</v>
      </c>
      <c r="C74" s="62" t="s">
        <v>31</v>
      </c>
      <c r="D74" s="180">
        <f t="shared" ref="D74:H74" si="60">SUM(D73)</f>
        <v>67</v>
      </c>
      <c r="E74" s="181">
        <f t="shared" si="60"/>
        <v>72</v>
      </c>
      <c r="F74" s="63">
        <f t="shared" si="60"/>
        <v>1</v>
      </c>
      <c r="G74" s="63">
        <f t="shared" si="60"/>
        <v>0</v>
      </c>
      <c r="H74" s="63">
        <f t="shared" si="60"/>
        <v>5</v>
      </c>
      <c r="I74" s="63">
        <f t="shared" ref="I74:N74" si="61">SUM(I73)</f>
        <v>1</v>
      </c>
      <c r="J74" s="63">
        <f t="shared" si="61"/>
        <v>13</v>
      </c>
      <c r="K74" s="63">
        <f t="shared" si="61"/>
        <v>0</v>
      </c>
      <c r="L74" s="63">
        <f t="shared" si="61"/>
        <v>13</v>
      </c>
      <c r="M74" s="63">
        <f t="shared" si="61"/>
        <v>172</v>
      </c>
      <c r="N74" s="63">
        <f t="shared" si="61"/>
        <v>241</v>
      </c>
    </row>
    <row r="75" spans="1:14" s="9" customFormat="1" ht="14.1" customHeight="1" x14ac:dyDescent="0.25">
      <c r="A75" s="56">
        <f>A73+1</f>
        <v>49</v>
      </c>
      <c r="B75" s="57">
        <v>767</v>
      </c>
      <c r="C75" s="58" t="s">
        <v>65</v>
      </c>
      <c r="D75" s="59">
        <v>139</v>
      </c>
      <c r="E75" s="59">
        <v>210</v>
      </c>
      <c r="F75" s="59">
        <v>2</v>
      </c>
      <c r="G75" s="59">
        <v>0</v>
      </c>
      <c r="H75" s="59">
        <v>14</v>
      </c>
      <c r="I75" s="59">
        <v>1</v>
      </c>
      <c r="J75" s="59">
        <v>15</v>
      </c>
      <c r="K75" s="59">
        <v>0</v>
      </c>
      <c r="L75" s="59">
        <v>11</v>
      </c>
      <c r="M75" s="59">
        <v>392</v>
      </c>
      <c r="N75" s="59">
        <v>676</v>
      </c>
    </row>
    <row r="76" spans="1:14" s="9" customFormat="1" ht="14.1" customHeight="1" x14ac:dyDescent="0.25">
      <c r="A76" s="60" t="s">
        <v>55</v>
      </c>
      <c r="B76" s="61">
        <f>B75</f>
        <v>767</v>
      </c>
      <c r="C76" s="62" t="s">
        <v>31</v>
      </c>
      <c r="D76" s="180">
        <f t="shared" ref="D76:H76" si="62">SUM(D75)</f>
        <v>139</v>
      </c>
      <c r="E76" s="181">
        <f t="shared" si="62"/>
        <v>210</v>
      </c>
      <c r="F76" s="63">
        <f t="shared" si="62"/>
        <v>2</v>
      </c>
      <c r="G76" s="63">
        <f t="shared" si="62"/>
        <v>0</v>
      </c>
      <c r="H76" s="63">
        <f t="shared" si="62"/>
        <v>14</v>
      </c>
      <c r="I76" s="63">
        <f t="shared" ref="I76:N76" si="63">SUM(I75)</f>
        <v>1</v>
      </c>
      <c r="J76" s="63">
        <f t="shared" si="63"/>
        <v>15</v>
      </c>
      <c r="K76" s="63">
        <f t="shared" si="63"/>
        <v>0</v>
      </c>
      <c r="L76" s="63">
        <f t="shared" si="63"/>
        <v>11</v>
      </c>
      <c r="M76" s="63">
        <f t="shared" si="63"/>
        <v>392</v>
      </c>
      <c r="N76" s="63">
        <f t="shared" si="63"/>
        <v>676</v>
      </c>
    </row>
    <row r="77" spans="1:14" s="9" customFormat="1" ht="14.1" customHeight="1" x14ac:dyDescent="0.25">
      <c r="A77" s="52">
        <f>A75+1</f>
        <v>50</v>
      </c>
      <c r="B77" s="53">
        <v>768</v>
      </c>
      <c r="C77" s="54" t="s">
        <v>65</v>
      </c>
      <c r="D77" s="55">
        <v>18</v>
      </c>
      <c r="E77" s="55">
        <v>107</v>
      </c>
      <c r="F77" s="55">
        <v>0</v>
      </c>
      <c r="G77" s="55">
        <v>0</v>
      </c>
      <c r="H77" s="55">
        <v>0</v>
      </c>
      <c r="I77" s="55">
        <v>18</v>
      </c>
      <c r="J77" s="55">
        <v>0</v>
      </c>
      <c r="K77" s="55">
        <v>0</v>
      </c>
      <c r="L77" s="55">
        <v>3</v>
      </c>
      <c r="M77" s="55">
        <v>146</v>
      </c>
      <c r="N77" s="55">
        <v>259</v>
      </c>
    </row>
    <row r="78" spans="1:14" s="9" customFormat="1" ht="14.1" customHeight="1" x14ac:dyDescent="0.25">
      <c r="A78" s="60" t="s">
        <v>55</v>
      </c>
      <c r="B78" s="61">
        <f>B77</f>
        <v>768</v>
      </c>
      <c r="C78" s="62" t="s">
        <v>31</v>
      </c>
      <c r="D78" s="180">
        <f t="shared" ref="D78:H78" si="64">SUM(D77)</f>
        <v>18</v>
      </c>
      <c r="E78" s="181">
        <f t="shared" si="64"/>
        <v>107</v>
      </c>
      <c r="F78" s="63">
        <f t="shared" si="64"/>
        <v>0</v>
      </c>
      <c r="G78" s="63">
        <f t="shared" si="64"/>
        <v>0</v>
      </c>
      <c r="H78" s="63">
        <f t="shared" si="64"/>
        <v>0</v>
      </c>
      <c r="I78" s="63">
        <f t="shared" ref="I78:N78" si="65">SUM(I77)</f>
        <v>18</v>
      </c>
      <c r="J78" s="63">
        <f t="shared" si="65"/>
        <v>0</v>
      </c>
      <c r="K78" s="63">
        <f t="shared" si="65"/>
        <v>0</v>
      </c>
      <c r="L78" s="63">
        <f t="shared" si="65"/>
        <v>3</v>
      </c>
      <c r="M78" s="63">
        <f t="shared" si="65"/>
        <v>146</v>
      </c>
      <c r="N78" s="63">
        <f t="shared" si="65"/>
        <v>259</v>
      </c>
    </row>
    <row r="79" spans="1:14" s="9" customFormat="1" ht="14.1" customHeight="1" x14ac:dyDescent="0.25">
      <c r="A79" s="56">
        <f>A77+1</f>
        <v>51</v>
      </c>
      <c r="B79" s="57">
        <v>689</v>
      </c>
      <c r="C79" s="58" t="s">
        <v>65</v>
      </c>
      <c r="D79" s="59">
        <v>60</v>
      </c>
      <c r="E79" s="59">
        <v>117</v>
      </c>
      <c r="F79" s="59">
        <v>2</v>
      </c>
      <c r="G79" s="59">
        <v>2</v>
      </c>
      <c r="H79" s="59">
        <v>12</v>
      </c>
      <c r="I79" s="59">
        <v>5</v>
      </c>
      <c r="J79" s="59">
        <v>67</v>
      </c>
      <c r="K79" s="59">
        <v>0</v>
      </c>
      <c r="L79" s="59">
        <v>17</v>
      </c>
      <c r="M79" s="59">
        <v>282</v>
      </c>
      <c r="N79" s="59">
        <v>677</v>
      </c>
    </row>
    <row r="80" spans="1:14" s="9" customFormat="1" ht="14.1" customHeight="1" x14ac:dyDescent="0.25">
      <c r="A80" s="52">
        <f t="shared" ref="A80:A86" si="66">A79+1</f>
        <v>52</v>
      </c>
      <c r="B80" s="53">
        <v>689</v>
      </c>
      <c r="C80" s="54" t="s">
        <v>13</v>
      </c>
      <c r="D80" s="55">
        <v>62</v>
      </c>
      <c r="E80" s="55">
        <v>107</v>
      </c>
      <c r="F80" s="55">
        <v>9</v>
      </c>
      <c r="G80" s="55">
        <v>0</v>
      </c>
      <c r="H80" s="55">
        <v>17</v>
      </c>
      <c r="I80" s="55">
        <v>5</v>
      </c>
      <c r="J80" s="55">
        <v>65</v>
      </c>
      <c r="K80" s="55">
        <v>0</v>
      </c>
      <c r="L80" s="55">
        <v>6</v>
      </c>
      <c r="M80" s="55">
        <v>271</v>
      </c>
      <c r="N80" s="55">
        <v>677</v>
      </c>
    </row>
    <row r="81" spans="1:14" s="9" customFormat="1" ht="14.1" customHeight="1" x14ac:dyDescent="0.25">
      <c r="A81" s="56">
        <f t="shared" si="66"/>
        <v>53</v>
      </c>
      <c r="B81" s="57">
        <v>689</v>
      </c>
      <c r="C81" s="58" t="s">
        <v>14</v>
      </c>
      <c r="D81" s="59">
        <v>61</v>
      </c>
      <c r="E81" s="59">
        <v>127</v>
      </c>
      <c r="F81" s="59">
        <v>3</v>
      </c>
      <c r="G81" s="59">
        <v>1</v>
      </c>
      <c r="H81" s="59">
        <v>14</v>
      </c>
      <c r="I81" s="59">
        <v>4</v>
      </c>
      <c r="J81" s="59">
        <v>73</v>
      </c>
      <c r="K81" s="59">
        <v>0</v>
      </c>
      <c r="L81" s="59">
        <v>0</v>
      </c>
      <c r="M81" s="59">
        <v>283</v>
      </c>
      <c r="N81" s="59">
        <v>677</v>
      </c>
    </row>
    <row r="82" spans="1:14" s="9" customFormat="1" ht="14.1" customHeight="1" x14ac:dyDescent="0.25">
      <c r="A82" s="52">
        <f t="shared" si="66"/>
        <v>54</v>
      </c>
      <c r="B82" s="53">
        <v>689</v>
      </c>
      <c r="C82" s="54" t="s">
        <v>15</v>
      </c>
      <c r="D82" s="55">
        <v>77</v>
      </c>
      <c r="E82" s="55">
        <v>111</v>
      </c>
      <c r="F82" s="55">
        <v>3</v>
      </c>
      <c r="G82" s="55">
        <v>2</v>
      </c>
      <c r="H82" s="55">
        <v>17</v>
      </c>
      <c r="I82" s="55">
        <v>5</v>
      </c>
      <c r="J82" s="55">
        <v>73</v>
      </c>
      <c r="K82" s="55">
        <v>0</v>
      </c>
      <c r="L82" s="55">
        <v>3</v>
      </c>
      <c r="M82" s="55">
        <v>291</v>
      </c>
      <c r="N82" s="55">
        <v>677</v>
      </c>
    </row>
    <row r="83" spans="1:14" s="9" customFormat="1" ht="14.1" customHeight="1" x14ac:dyDescent="0.25">
      <c r="A83" s="56">
        <f t="shared" si="66"/>
        <v>55</v>
      </c>
      <c r="B83" s="57">
        <v>689</v>
      </c>
      <c r="C83" s="58" t="s">
        <v>16</v>
      </c>
      <c r="D83" s="59">
        <v>64</v>
      </c>
      <c r="E83" s="59">
        <v>136</v>
      </c>
      <c r="F83" s="59">
        <v>2</v>
      </c>
      <c r="G83" s="59">
        <v>6</v>
      </c>
      <c r="H83" s="59">
        <v>9</v>
      </c>
      <c r="I83" s="59">
        <v>5</v>
      </c>
      <c r="J83" s="59">
        <v>60</v>
      </c>
      <c r="K83" s="59">
        <v>0</v>
      </c>
      <c r="L83" s="59">
        <v>5</v>
      </c>
      <c r="M83" s="59">
        <v>287</v>
      </c>
      <c r="N83" s="59">
        <v>677</v>
      </c>
    </row>
    <row r="84" spans="1:14" s="9" customFormat="1" ht="14.1" customHeight="1" x14ac:dyDescent="0.25">
      <c r="A84" s="52">
        <f t="shared" si="66"/>
        <v>56</v>
      </c>
      <c r="B84" s="53">
        <v>689</v>
      </c>
      <c r="C84" s="54" t="s">
        <v>17</v>
      </c>
      <c r="D84" s="55">
        <v>68</v>
      </c>
      <c r="E84" s="55">
        <v>117</v>
      </c>
      <c r="F84" s="55">
        <v>1</v>
      </c>
      <c r="G84" s="55">
        <v>4</v>
      </c>
      <c r="H84" s="55">
        <v>11</v>
      </c>
      <c r="I84" s="55">
        <v>7</v>
      </c>
      <c r="J84" s="55">
        <v>76</v>
      </c>
      <c r="K84" s="55">
        <v>0</v>
      </c>
      <c r="L84" s="55">
        <v>5</v>
      </c>
      <c r="M84" s="55">
        <v>289</v>
      </c>
      <c r="N84" s="55">
        <v>676</v>
      </c>
    </row>
    <row r="85" spans="1:14" s="9" customFormat="1" ht="14.1" customHeight="1" x14ac:dyDescent="0.25">
      <c r="A85" s="56">
        <f t="shared" si="66"/>
        <v>57</v>
      </c>
      <c r="B85" s="57">
        <v>689</v>
      </c>
      <c r="C85" s="58" t="s">
        <v>18</v>
      </c>
      <c r="D85" s="59">
        <v>73</v>
      </c>
      <c r="E85" s="59">
        <v>128</v>
      </c>
      <c r="F85" s="59">
        <v>1</v>
      </c>
      <c r="G85" s="59">
        <v>2</v>
      </c>
      <c r="H85" s="59">
        <v>20</v>
      </c>
      <c r="I85" s="59">
        <v>6</v>
      </c>
      <c r="J85" s="59">
        <v>71</v>
      </c>
      <c r="K85" s="59">
        <v>0</v>
      </c>
      <c r="L85" s="59">
        <v>4</v>
      </c>
      <c r="M85" s="59">
        <v>305</v>
      </c>
      <c r="N85" s="59">
        <v>676</v>
      </c>
    </row>
    <row r="86" spans="1:14" s="9" customFormat="1" ht="14.1" customHeight="1" x14ac:dyDescent="0.25">
      <c r="A86" s="52">
        <f t="shared" si="66"/>
        <v>58</v>
      </c>
      <c r="B86" s="53">
        <v>689</v>
      </c>
      <c r="C86" s="54" t="s">
        <v>19</v>
      </c>
      <c r="D86" s="55">
        <v>55</v>
      </c>
      <c r="E86" s="55">
        <v>128</v>
      </c>
      <c r="F86" s="55">
        <v>5</v>
      </c>
      <c r="G86" s="55">
        <v>2</v>
      </c>
      <c r="H86" s="55">
        <v>14</v>
      </c>
      <c r="I86" s="55">
        <v>2</v>
      </c>
      <c r="J86" s="55">
        <v>75</v>
      </c>
      <c r="K86" s="55">
        <v>0</v>
      </c>
      <c r="L86" s="55">
        <v>2</v>
      </c>
      <c r="M86" s="55">
        <v>283</v>
      </c>
      <c r="N86" s="55">
        <v>676</v>
      </c>
    </row>
    <row r="87" spans="1:14" s="9" customFormat="1" ht="14.1" customHeight="1" x14ac:dyDescent="0.25">
      <c r="A87" s="60" t="s">
        <v>56</v>
      </c>
      <c r="B87" s="61">
        <f>B86</f>
        <v>689</v>
      </c>
      <c r="C87" s="62" t="str">
        <f>COUNTA(C79:C86)&amp;" CASILLAS"</f>
        <v>8 CASILLAS</v>
      </c>
      <c r="D87" s="63">
        <f t="shared" ref="D87:H87" si="67">SUM(D79:D86)</f>
        <v>520</v>
      </c>
      <c r="E87" s="180">
        <f t="shared" si="67"/>
        <v>971</v>
      </c>
      <c r="F87" s="63">
        <f t="shared" si="67"/>
        <v>26</v>
      </c>
      <c r="G87" s="63">
        <f t="shared" si="67"/>
        <v>19</v>
      </c>
      <c r="H87" s="63">
        <f t="shared" si="67"/>
        <v>114</v>
      </c>
      <c r="I87" s="63">
        <f t="shared" ref="I87:M87" si="68">SUM(I79:I86)</f>
        <v>39</v>
      </c>
      <c r="J87" s="181">
        <f t="shared" si="68"/>
        <v>560</v>
      </c>
      <c r="K87" s="63">
        <f t="shared" si="68"/>
        <v>0</v>
      </c>
      <c r="L87" s="63">
        <f t="shared" si="68"/>
        <v>42</v>
      </c>
      <c r="M87" s="63">
        <f t="shared" si="68"/>
        <v>2291</v>
      </c>
      <c r="N87" s="63">
        <f>SUM(N79:N86)</f>
        <v>5413</v>
      </c>
    </row>
    <row r="88" spans="1:14" s="9" customFormat="1" ht="14.1" customHeight="1" x14ac:dyDescent="0.25">
      <c r="A88" s="56">
        <f>A86+1</f>
        <v>59</v>
      </c>
      <c r="B88" s="57">
        <v>690</v>
      </c>
      <c r="C88" s="58" t="s">
        <v>65</v>
      </c>
      <c r="D88" s="59">
        <v>77</v>
      </c>
      <c r="E88" s="59">
        <v>91</v>
      </c>
      <c r="F88" s="59">
        <v>2</v>
      </c>
      <c r="G88" s="59">
        <v>1</v>
      </c>
      <c r="H88" s="59">
        <v>26</v>
      </c>
      <c r="I88" s="59">
        <v>4</v>
      </c>
      <c r="J88" s="59">
        <v>77</v>
      </c>
      <c r="K88" s="59">
        <v>0</v>
      </c>
      <c r="L88" s="59">
        <v>3</v>
      </c>
      <c r="M88" s="59">
        <v>281</v>
      </c>
      <c r="N88" s="59">
        <v>599</v>
      </c>
    </row>
    <row r="89" spans="1:14" s="9" customFormat="1" ht="14.1" customHeight="1" x14ac:dyDescent="0.25">
      <c r="A89" s="52">
        <f>A88+1</f>
        <v>60</v>
      </c>
      <c r="B89" s="53">
        <v>690</v>
      </c>
      <c r="C89" s="54" t="s">
        <v>13</v>
      </c>
      <c r="D89" s="55">
        <v>83</v>
      </c>
      <c r="E89" s="55">
        <v>107</v>
      </c>
      <c r="F89" s="55">
        <v>0</v>
      </c>
      <c r="G89" s="55">
        <v>2</v>
      </c>
      <c r="H89" s="55">
        <v>15</v>
      </c>
      <c r="I89" s="55">
        <v>5</v>
      </c>
      <c r="J89" s="55">
        <v>77</v>
      </c>
      <c r="K89" s="55">
        <v>0</v>
      </c>
      <c r="L89" s="55">
        <v>0</v>
      </c>
      <c r="M89" s="55">
        <v>289</v>
      </c>
      <c r="N89" s="55">
        <v>599</v>
      </c>
    </row>
    <row r="90" spans="1:14" s="9" customFormat="1" ht="14.1" customHeight="1" x14ac:dyDescent="0.25">
      <c r="A90" s="56">
        <f>A89+1</f>
        <v>61</v>
      </c>
      <c r="B90" s="57">
        <v>690</v>
      </c>
      <c r="C90" s="58" t="s">
        <v>14</v>
      </c>
      <c r="D90" s="59">
        <v>68</v>
      </c>
      <c r="E90" s="59">
        <v>98</v>
      </c>
      <c r="F90" s="59">
        <v>0</v>
      </c>
      <c r="G90" s="59">
        <v>2</v>
      </c>
      <c r="H90" s="59">
        <v>19</v>
      </c>
      <c r="I90" s="59">
        <v>12</v>
      </c>
      <c r="J90" s="59">
        <v>59</v>
      </c>
      <c r="K90" s="59">
        <v>0</v>
      </c>
      <c r="L90" s="59">
        <v>10</v>
      </c>
      <c r="M90" s="59">
        <v>268</v>
      </c>
      <c r="N90" s="59">
        <v>598</v>
      </c>
    </row>
    <row r="91" spans="1:14" s="9" customFormat="1" ht="14.1" customHeight="1" x14ac:dyDescent="0.25">
      <c r="A91" s="52">
        <f>A90+1</f>
        <v>62</v>
      </c>
      <c r="B91" s="53">
        <v>690</v>
      </c>
      <c r="C91" s="54" t="s">
        <v>15</v>
      </c>
      <c r="D91" s="55">
        <v>80</v>
      </c>
      <c r="E91" s="55">
        <v>98</v>
      </c>
      <c r="F91" s="55">
        <v>2</v>
      </c>
      <c r="G91" s="55">
        <v>2</v>
      </c>
      <c r="H91" s="55">
        <v>25</v>
      </c>
      <c r="I91" s="55">
        <v>3</v>
      </c>
      <c r="J91" s="55">
        <v>67</v>
      </c>
      <c r="K91" s="55">
        <v>1</v>
      </c>
      <c r="L91" s="55">
        <v>7</v>
      </c>
      <c r="M91" s="55">
        <v>285</v>
      </c>
      <c r="N91" s="55">
        <v>598</v>
      </c>
    </row>
    <row r="92" spans="1:14" s="9" customFormat="1" ht="14.1" customHeight="1" x14ac:dyDescent="0.25">
      <c r="A92" s="60" t="s">
        <v>56</v>
      </c>
      <c r="B92" s="61">
        <f>B91</f>
        <v>690</v>
      </c>
      <c r="C92" s="62" t="str">
        <f>COUNTA(C88:C91)&amp;" CASILLAS"</f>
        <v>4 CASILLAS</v>
      </c>
      <c r="D92" s="180">
        <f t="shared" ref="D92:H92" si="69">SUM(D88:D91)</f>
        <v>308</v>
      </c>
      <c r="E92" s="181">
        <f t="shared" si="69"/>
        <v>394</v>
      </c>
      <c r="F92" s="63">
        <f t="shared" si="69"/>
        <v>4</v>
      </c>
      <c r="G92" s="63">
        <f t="shared" si="69"/>
        <v>7</v>
      </c>
      <c r="H92" s="63">
        <f t="shared" si="69"/>
        <v>85</v>
      </c>
      <c r="I92" s="63">
        <f t="shared" ref="I92:N92" si="70">SUM(I88:I91)</f>
        <v>24</v>
      </c>
      <c r="J92" s="63">
        <f t="shared" si="70"/>
        <v>280</v>
      </c>
      <c r="K92" s="63">
        <f t="shared" si="70"/>
        <v>1</v>
      </c>
      <c r="L92" s="63">
        <f t="shared" si="70"/>
        <v>20</v>
      </c>
      <c r="M92" s="63">
        <f t="shared" si="70"/>
        <v>1123</v>
      </c>
      <c r="N92" s="63">
        <f t="shared" si="70"/>
        <v>2394</v>
      </c>
    </row>
    <row r="93" spans="1:14" s="9" customFormat="1" ht="14.1" customHeight="1" x14ac:dyDescent="0.25">
      <c r="A93" s="56">
        <f>A91+1</f>
        <v>63</v>
      </c>
      <c r="B93" s="57">
        <v>691</v>
      </c>
      <c r="C93" s="58" t="s">
        <v>65</v>
      </c>
      <c r="D93" s="59">
        <v>109</v>
      </c>
      <c r="E93" s="59">
        <v>113</v>
      </c>
      <c r="F93" s="59">
        <v>4</v>
      </c>
      <c r="G93" s="59">
        <v>0</v>
      </c>
      <c r="H93" s="59">
        <v>17</v>
      </c>
      <c r="I93" s="59">
        <v>7</v>
      </c>
      <c r="J93" s="59">
        <v>57</v>
      </c>
      <c r="K93" s="59">
        <v>0</v>
      </c>
      <c r="L93" s="59">
        <v>5</v>
      </c>
      <c r="M93" s="59">
        <v>312</v>
      </c>
      <c r="N93" s="59">
        <v>606</v>
      </c>
    </row>
    <row r="94" spans="1:14" s="9" customFormat="1" ht="14.1" customHeight="1" x14ac:dyDescent="0.25">
      <c r="A94" s="52">
        <f>A93+1</f>
        <v>64</v>
      </c>
      <c r="B94" s="53">
        <v>691</v>
      </c>
      <c r="C94" s="54" t="s">
        <v>13</v>
      </c>
      <c r="D94" s="55">
        <v>103</v>
      </c>
      <c r="E94" s="55">
        <v>101</v>
      </c>
      <c r="F94" s="55">
        <v>5</v>
      </c>
      <c r="G94" s="55">
        <v>7</v>
      </c>
      <c r="H94" s="55">
        <v>16</v>
      </c>
      <c r="I94" s="55">
        <v>6</v>
      </c>
      <c r="J94" s="55">
        <v>74</v>
      </c>
      <c r="K94" s="55">
        <v>0</v>
      </c>
      <c r="L94" s="55">
        <v>2</v>
      </c>
      <c r="M94" s="55">
        <v>314</v>
      </c>
      <c r="N94" s="55">
        <v>606</v>
      </c>
    </row>
    <row r="95" spans="1:14" s="9" customFormat="1" ht="14.1" customHeight="1" x14ac:dyDescent="0.25">
      <c r="A95" s="60" t="s">
        <v>56</v>
      </c>
      <c r="B95" s="61">
        <f>B94</f>
        <v>691</v>
      </c>
      <c r="C95" s="62" t="str">
        <f>COUNTA(C93:C94)&amp;" CASILLAS"</f>
        <v>2 CASILLAS</v>
      </c>
      <c r="D95" s="180">
        <f t="shared" ref="D95:H95" si="71">SUM(D93:D94)</f>
        <v>212</v>
      </c>
      <c r="E95" s="181">
        <f t="shared" si="71"/>
        <v>214</v>
      </c>
      <c r="F95" s="63">
        <f t="shared" si="71"/>
        <v>9</v>
      </c>
      <c r="G95" s="63">
        <f t="shared" si="71"/>
        <v>7</v>
      </c>
      <c r="H95" s="63">
        <f t="shared" si="71"/>
        <v>33</v>
      </c>
      <c r="I95" s="63">
        <f t="shared" ref="I95:M95" si="72">SUM(I93:I94)</f>
        <v>13</v>
      </c>
      <c r="J95" s="63">
        <f t="shared" si="72"/>
        <v>131</v>
      </c>
      <c r="K95" s="63">
        <f t="shared" si="72"/>
        <v>0</v>
      </c>
      <c r="L95" s="63">
        <f t="shared" si="72"/>
        <v>7</v>
      </c>
      <c r="M95" s="63">
        <f t="shared" si="72"/>
        <v>626</v>
      </c>
      <c r="N95" s="63">
        <f>SUM(N93:N94)</f>
        <v>1212</v>
      </c>
    </row>
    <row r="96" spans="1:14" s="9" customFormat="1" ht="14.1" customHeight="1" x14ac:dyDescent="0.25">
      <c r="A96" s="56">
        <f>A94+1</f>
        <v>65</v>
      </c>
      <c r="B96" s="57">
        <v>692</v>
      </c>
      <c r="C96" s="58" t="s">
        <v>65</v>
      </c>
      <c r="D96" s="59">
        <v>74</v>
      </c>
      <c r="E96" s="59">
        <v>84</v>
      </c>
      <c r="F96" s="59">
        <v>1</v>
      </c>
      <c r="G96" s="59">
        <v>2</v>
      </c>
      <c r="H96" s="59">
        <v>15</v>
      </c>
      <c r="I96" s="59">
        <v>4</v>
      </c>
      <c r="J96" s="59">
        <v>61</v>
      </c>
      <c r="K96" s="59">
        <v>0</v>
      </c>
      <c r="L96" s="59">
        <v>9</v>
      </c>
      <c r="M96" s="59">
        <v>250</v>
      </c>
      <c r="N96" s="59">
        <v>504</v>
      </c>
    </row>
    <row r="97" spans="1:14" s="9" customFormat="1" ht="14.1" customHeight="1" x14ac:dyDescent="0.25">
      <c r="A97" s="52">
        <f>A96+1</f>
        <v>66</v>
      </c>
      <c r="B97" s="53">
        <v>692</v>
      </c>
      <c r="C97" s="54" t="s">
        <v>13</v>
      </c>
      <c r="D97" s="55">
        <v>72</v>
      </c>
      <c r="E97" s="55">
        <v>91</v>
      </c>
      <c r="F97" s="55">
        <v>2</v>
      </c>
      <c r="G97" s="55">
        <v>2</v>
      </c>
      <c r="H97" s="55">
        <v>16</v>
      </c>
      <c r="I97" s="55">
        <v>3</v>
      </c>
      <c r="J97" s="55">
        <v>55</v>
      </c>
      <c r="K97" s="55">
        <v>0</v>
      </c>
      <c r="L97" s="55">
        <v>5</v>
      </c>
      <c r="M97" s="55">
        <v>246</v>
      </c>
      <c r="N97" s="55">
        <v>504</v>
      </c>
    </row>
    <row r="98" spans="1:14" s="9" customFormat="1" ht="14.1" customHeight="1" x14ac:dyDescent="0.25">
      <c r="A98" s="60" t="s">
        <v>56</v>
      </c>
      <c r="B98" s="61">
        <f>B97</f>
        <v>692</v>
      </c>
      <c r="C98" s="62" t="str">
        <f>COUNTA(C96:C97)&amp;" CASILLAS"</f>
        <v>2 CASILLAS</v>
      </c>
      <c r="D98" s="180">
        <f t="shared" ref="D98:H98" si="73">SUM(D96:D97)</f>
        <v>146</v>
      </c>
      <c r="E98" s="181">
        <f t="shared" si="73"/>
        <v>175</v>
      </c>
      <c r="F98" s="63">
        <f t="shared" si="73"/>
        <v>3</v>
      </c>
      <c r="G98" s="63">
        <f t="shared" si="73"/>
        <v>4</v>
      </c>
      <c r="H98" s="63">
        <f t="shared" si="73"/>
        <v>31</v>
      </c>
      <c r="I98" s="63">
        <f t="shared" ref="I98:M98" si="74">SUM(I96:I97)</f>
        <v>7</v>
      </c>
      <c r="J98" s="63">
        <f t="shared" si="74"/>
        <v>116</v>
      </c>
      <c r="K98" s="63">
        <f t="shared" si="74"/>
        <v>0</v>
      </c>
      <c r="L98" s="63">
        <f t="shared" si="74"/>
        <v>14</v>
      </c>
      <c r="M98" s="63">
        <f t="shared" si="74"/>
        <v>496</v>
      </c>
      <c r="N98" s="63">
        <f>SUM(N96:N97)</f>
        <v>1008</v>
      </c>
    </row>
    <row r="99" spans="1:14" s="9" customFormat="1" ht="14.1" customHeight="1" x14ac:dyDescent="0.25">
      <c r="A99" s="56">
        <f>A97+1</f>
        <v>67</v>
      </c>
      <c r="B99" s="57">
        <v>693</v>
      </c>
      <c r="C99" s="58" t="s">
        <v>65</v>
      </c>
      <c r="D99" s="59">
        <v>64</v>
      </c>
      <c r="E99" s="59">
        <v>111</v>
      </c>
      <c r="F99" s="59">
        <v>0</v>
      </c>
      <c r="G99" s="59">
        <v>0</v>
      </c>
      <c r="H99" s="59">
        <v>15</v>
      </c>
      <c r="I99" s="59">
        <v>2</v>
      </c>
      <c r="J99" s="59">
        <v>66</v>
      </c>
      <c r="K99" s="59">
        <v>0</v>
      </c>
      <c r="L99" s="59">
        <v>3</v>
      </c>
      <c r="M99" s="59">
        <v>261</v>
      </c>
      <c r="N99" s="59">
        <v>576</v>
      </c>
    </row>
    <row r="100" spans="1:14" s="9" customFormat="1" ht="14.1" customHeight="1" x14ac:dyDescent="0.25">
      <c r="A100" s="52">
        <f>A99+1</f>
        <v>68</v>
      </c>
      <c r="B100" s="53">
        <v>693</v>
      </c>
      <c r="C100" s="54" t="s">
        <v>13</v>
      </c>
      <c r="D100" s="55">
        <v>57</v>
      </c>
      <c r="E100" s="55">
        <v>138</v>
      </c>
      <c r="F100" s="55">
        <v>0</v>
      </c>
      <c r="G100" s="55">
        <v>1</v>
      </c>
      <c r="H100" s="55">
        <v>16</v>
      </c>
      <c r="I100" s="55">
        <v>5</v>
      </c>
      <c r="J100" s="55">
        <v>59</v>
      </c>
      <c r="K100" s="55">
        <v>0</v>
      </c>
      <c r="L100" s="55">
        <v>7</v>
      </c>
      <c r="M100" s="55">
        <v>283</v>
      </c>
      <c r="N100" s="55">
        <v>576</v>
      </c>
    </row>
    <row r="101" spans="1:14" s="9" customFormat="1" ht="14.1" customHeight="1" x14ac:dyDescent="0.25">
      <c r="A101" s="83" t="s">
        <v>56</v>
      </c>
      <c r="B101" s="64">
        <f>B100</f>
        <v>693</v>
      </c>
      <c r="C101" s="65" t="str">
        <f>COUNTA(C99:C100)&amp;" CASILLAS"</f>
        <v>2 CASILLAS</v>
      </c>
      <c r="D101" s="66">
        <f t="shared" ref="D101:H101" si="75">SUM(D99:D100)</f>
        <v>121</v>
      </c>
      <c r="E101" s="182">
        <f t="shared" si="75"/>
        <v>249</v>
      </c>
      <c r="F101" s="66">
        <f t="shared" si="75"/>
        <v>0</v>
      </c>
      <c r="G101" s="66">
        <f t="shared" si="75"/>
        <v>1</v>
      </c>
      <c r="H101" s="66">
        <f t="shared" si="75"/>
        <v>31</v>
      </c>
      <c r="I101" s="66">
        <f t="shared" ref="I101:M101" si="76">SUM(I99:I100)</f>
        <v>7</v>
      </c>
      <c r="J101" s="183">
        <f t="shared" si="76"/>
        <v>125</v>
      </c>
      <c r="K101" s="66">
        <f t="shared" si="76"/>
        <v>0</v>
      </c>
      <c r="L101" s="66">
        <f t="shared" si="76"/>
        <v>10</v>
      </c>
      <c r="M101" s="66">
        <f t="shared" si="76"/>
        <v>544</v>
      </c>
      <c r="N101" s="66">
        <f>SUM(N99:N100)</f>
        <v>1152</v>
      </c>
    </row>
    <row r="102" spans="1:14" s="9" customFormat="1" ht="14.1" customHeight="1" x14ac:dyDescent="0.25">
      <c r="A102" s="48">
        <f>A100+1</f>
        <v>69</v>
      </c>
      <c r="B102" s="49">
        <v>694</v>
      </c>
      <c r="C102" s="50" t="s">
        <v>65</v>
      </c>
      <c r="D102" s="51">
        <v>101</v>
      </c>
      <c r="E102" s="51">
        <v>89</v>
      </c>
      <c r="F102" s="51">
        <v>10</v>
      </c>
      <c r="G102" s="51">
        <v>1</v>
      </c>
      <c r="H102" s="51">
        <v>14</v>
      </c>
      <c r="I102" s="51">
        <v>11</v>
      </c>
      <c r="J102" s="51">
        <v>82</v>
      </c>
      <c r="K102" s="51">
        <v>0</v>
      </c>
      <c r="L102" s="51">
        <v>7</v>
      </c>
      <c r="M102" s="51">
        <v>315</v>
      </c>
      <c r="N102" s="51">
        <v>629</v>
      </c>
    </row>
    <row r="103" spans="1:14" s="9" customFormat="1" ht="14.1" customHeight="1" x14ac:dyDescent="0.25">
      <c r="A103" s="52">
        <f>A102+1</f>
        <v>70</v>
      </c>
      <c r="B103" s="53">
        <v>694</v>
      </c>
      <c r="C103" s="54" t="s">
        <v>13</v>
      </c>
      <c r="D103" s="55">
        <v>96</v>
      </c>
      <c r="E103" s="55">
        <v>102</v>
      </c>
      <c r="F103" s="55">
        <v>8</v>
      </c>
      <c r="G103" s="55">
        <v>2</v>
      </c>
      <c r="H103" s="55">
        <v>14</v>
      </c>
      <c r="I103" s="55">
        <v>5</v>
      </c>
      <c r="J103" s="55">
        <v>0</v>
      </c>
      <c r="K103" s="55">
        <v>0</v>
      </c>
      <c r="L103" s="55">
        <v>6</v>
      </c>
      <c r="M103" s="55">
        <v>233</v>
      </c>
      <c r="N103" s="55">
        <v>628</v>
      </c>
    </row>
    <row r="104" spans="1:14" s="9" customFormat="1" ht="14.1" customHeight="1" x14ac:dyDescent="0.25">
      <c r="A104" s="56">
        <f>A103+1</f>
        <v>71</v>
      </c>
      <c r="B104" s="57">
        <v>694</v>
      </c>
      <c r="C104" s="58" t="s">
        <v>14</v>
      </c>
      <c r="D104" s="59">
        <v>87</v>
      </c>
      <c r="E104" s="59">
        <v>83</v>
      </c>
      <c r="F104" s="59">
        <v>7</v>
      </c>
      <c r="G104" s="59">
        <v>1</v>
      </c>
      <c r="H104" s="59">
        <v>24</v>
      </c>
      <c r="I104" s="59">
        <v>11</v>
      </c>
      <c r="J104" s="59">
        <v>73</v>
      </c>
      <c r="K104" s="59">
        <v>1</v>
      </c>
      <c r="L104" s="59">
        <v>8</v>
      </c>
      <c r="M104" s="59">
        <v>295</v>
      </c>
      <c r="N104" s="59">
        <v>628</v>
      </c>
    </row>
    <row r="105" spans="1:14" s="9" customFormat="1" ht="14.1" customHeight="1" x14ac:dyDescent="0.25">
      <c r="A105" s="52">
        <f>A104+1</f>
        <v>72</v>
      </c>
      <c r="B105" s="53">
        <v>694</v>
      </c>
      <c r="C105" s="54" t="s">
        <v>15</v>
      </c>
      <c r="D105" s="55">
        <v>93</v>
      </c>
      <c r="E105" s="55">
        <v>88</v>
      </c>
      <c r="F105" s="55">
        <v>6</v>
      </c>
      <c r="G105" s="55">
        <v>1</v>
      </c>
      <c r="H105" s="55">
        <v>16</v>
      </c>
      <c r="I105" s="55">
        <v>3</v>
      </c>
      <c r="J105" s="55">
        <v>90</v>
      </c>
      <c r="K105" s="55">
        <v>1</v>
      </c>
      <c r="L105" s="55">
        <v>7</v>
      </c>
      <c r="M105" s="55">
        <v>305</v>
      </c>
      <c r="N105" s="55">
        <v>628</v>
      </c>
    </row>
    <row r="106" spans="1:14" s="9" customFormat="1" ht="14.1" customHeight="1" x14ac:dyDescent="0.25">
      <c r="A106" s="60" t="s">
        <v>56</v>
      </c>
      <c r="B106" s="61">
        <f>B105</f>
        <v>694</v>
      </c>
      <c r="C106" s="62" t="str">
        <f>COUNTA(C102:C105)&amp;" CASILLAS"</f>
        <v>4 CASILLAS</v>
      </c>
      <c r="D106" s="180">
        <f t="shared" ref="D106:H106" si="77">SUM(D102:D105)</f>
        <v>377</v>
      </c>
      <c r="E106" s="181">
        <f t="shared" si="77"/>
        <v>362</v>
      </c>
      <c r="F106" s="63">
        <f t="shared" si="77"/>
        <v>31</v>
      </c>
      <c r="G106" s="63">
        <f t="shared" si="77"/>
        <v>5</v>
      </c>
      <c r="H106" s="63">
        <f t="shared" si="77"/>
        <v>68</v>
      </c>
      <c r="I106" s="63">
        <f t="shared" ref="I106:N106" si="78">SUM(I102:I105)</f>
        <v>30</v>
      </c>
      <c r="J106" s="63">
        <f t="shared" si="78"/>
        <v>245</v>
      </c>
      <c r="K106" s="63">
        <f t="shared" si="78"/>
        <v>2</v>
      </c>
      <c r="L106" s="63">
        <f t="shared" si="78"/>
        <v>28</v>
      </c>
      <c r="M106" s="63">
        <f t="shared" si="78"/>
        <v>1148</v>
      </c>
      <c r="N106" s="63">
        <f t="shared" si="78"/>
        <v>2513</v>
      </c>
    </row>
    <row r="107" spans="1:14" s="9" customFormat="1" ht="14.1" customHeight="1" x14ac:dyDescent="0.25">
      <c r="A107" s="56">
        <f>A105+1</f>
        <v>73</v>
      </c>
      <c r="B107" s="57">
        <v>695</v>
      </c>
      <c r="C107" s="58" t="s">
        <v>65</v>
      </c>
      <c r="D107" s="59">
        <v>75</v>
      </c>
      <c r="E107" s="59">
        <v>125</v>
      </c>
      <c r="F107" s="59">
        <v>7</v>
      </c>
      <c r="G107" s="59">
        <v>16</v>
      </c>
      <c r="H107" s="59">
        <v>15</v>
      </c>
      <c r="I107" s="59">
        <v>0</v>
      </c>
      <c r="J107" s="59">
        <v>93</v>
      </c>
      <c r="K107" s="59">
        <v>0</v>
      </c>
      <c r="L107" s="59">
        <v>6</v>
      </c>
      <c r="M107" s="59">
        <v>337</v>
      </c>
      <c r="N107" s="59">
        <v>744</v>
      </c>
    </row>
    <row r="108" spans="1:14" s="9" customFormat="1" ht="14.1" customHeight="1" x14ac:dyDescent="0.25">
      <c r="A108" s="52">
        <f>A107+1</f>
        <v>74</v>
      </c>
      <c r="B108" s="53">
        <v>695</v>
      </c>
      <c r="C108" s="54" t="s">
        <v>13</v>
      </c>
      <c r="D108" s="55">
        <v>76</v>
      </c>
      <c r="E108" s="55">
        <v>143</v>
      </c>
      <c r="F108" s="55">
        <v>10</v>
      </c>
      <c r="G108" s="55">
        <v>2</v>
      </c>
      <c r="H108" s="55">
        <v>16</v>
      </c>
      <c r="I108" s="55">
        <v>3</v>
      </c>
      <c r="J108" s="55">
        <v>80</v>
      </c>
      <c r="K108" s="55">
        <v>0</v>
      </c>
      <c r="L108" s="55">
        <v>5</v>
      </c>
      <c r="M108" s="55">
        <v>335</v>
      </c>
      <c r="N108" s="55">
        <v>744</v>
      </c>
    </row>
    <row r="109" spans="1:14" s="9" customFormat="1" ht="14.1" customHeight="1" x14ac:dyDescent="0.25">
      <c r="A109" s="56">
        <f>A108+1</f>
        <v>75</v>
      </c>
      <c r="B109" s="57">
        <v>695</v>
      </c>
      <c r="C109" s="58" t="s">
        <v>14</v>
      </c>
      <c r="D109" s="59">
        <v>90</v>
      </c>
      <c r="E109" s="59">
        <v>123</v>
      </c>
      <c r="F109" s="59">
        <v>3</v>
      </c>
      <c r="G109" s="59">
        <v>2</v>
      </c>
      <c r="H109" s="59">
        <v>14</v>
      </c>
      <c r="I109" s="59">
        <v>0</v>
      </c>
      <c r="J109" s="59">
        <v>78</v>
      </c>
      <c r="K109" s="59">
        <v>11</v>
      </c>
      <c r="L109" s="59">
        <v>3</v>
      </c>
      <c r="M109" s="59">
        <v>324</v>
      </c>
      <c r="N109" s="59">
        <v>744</v>
      </c>
    </row>
    <row r="110" spans="1:14" s="9" customFormat="1" ht="14.1" customHeight="1" x14ac:dyDescent="0.25">
      <c r="A110" s="60" t="s">
        <v>56</v>
      </c>
      <c r="B110" s="61">
        <f>B109</f>
        <v>695</v>
      </c>
      <c r="C110" s="62" t="str">
        <f>COUNTA(C107:C109)&amp;" CASILLAS"</f>
        <v>3 CASILLAS</v>
      </c>
      <c r="D110" s="63">
        <f t="shared" ref="D110" si="79">SUM(D107:D109)</f>
        <v>241</v>
      </c>
      <c r="E110" s="180">
        <f>SUM(E107:E109)</f>
        <v>391</v>
      </c>
      <c r="F110" s="63">
        <f t="shared" ref="F110" si="80">SUM(F107:F109)</f>
        <v>20</v>
      </c>
      <c r="G110" s="63">
        <f>SUM(G107:G109)</f>
        <v>20</v>
      </c>
      <c r="H110" s="63">
        <f t="shared" ref="H110" si="81">SUM(H107:H109)</f>
        <v>45</v>
      </c>
      <c r="I110" s="63">
        <f t="shared" ref="I110:N110" si="82">SUM(I107:I109)</f>
        <v>3</v>
      </c>
      <c r="J110" s="181">
        <f>SUM(J107:J109)</f>
        <v>251</v>
      </c>
      <c r="K110" s="63">
        <f t="shared" si="82"/>
        <v>11</v>
      </c>
      <c r="L110" s="63">
        <f t="shared" si="82"/>
        <v>14</v>
      </c>
      <c r="M110" s="63">
        <f t="shared" si="82"/>
        <v>996</v>
      </c>
      <c r="N110" s="63">
        <f t="shared" si="82"/>
        <v>2232</v>
      </c>
    </row>
    <row r="111" spans="1:14" s="9" customFormat="1" ht="14.1" customHeight="1" x14ac:dyDescent="0.25">
      <c r="A111" s="52">
        <f>A109+1</f>
        <v>76</v>
      </c>
      <c r="B111" s="53">
        <v>696</v>
      </c>
      <c r="C111" s="54" t="s">
        <v>65</v>
      </c>
      <c r="D111" s="55">
        <v>99</v>
      </c>
      <c r="E111" s="55">
        <v>104</v>
      </c>
      <c r="F111" s="55">
        <v>5</v>
      </c>
      <c r="G111" s="55">
        <v>2</v>
      </c>
      <c r="H111" s="55">
        <v>10</v>
      </c>
      <c r="I111" s="55">
        <v>6</v>
      </c>
      <c r="J111" s="55">
        <v>67</v>
      </c>
      <c r="K111" s="55">
        <v>0</v>
      </c>
      <c r="L111" s="55">
        <v>12</v>
      </c>
      <c r="M111" s="55">
        <v>305</v>
      </c>
      <c r="N111" s="55">
        <v>627</v>
      </c>
    </row>
    <row r="112" spans="1:14" s="9" customFormat="1" ht="14.1" customHeight="1" x14ac:dyDescent="0.25">
      <c r="A112" s="56">
        <f>A111+1</f>
        <v>77</v>
      </c>
      <c r="B112" s="57">
        <v>696</v>
      </c>
      <c r="C112" s="58" t="s">
        <v>13</v>
      </c>
      <c r="D112" s="59">
        <v>93</v>
      </c>
      <c r="E112" s="59">
        <v>90</v>
      </c>
      <c r="F112" s="59">
        <v>7</v>
      </c>
      <c r="G112" s="59">
        <v>0</v>
      </c>
      <c r="H112" s="59">
        <v>13</v>
      </c>
      <c r="I112" s="59">
        <v>3</v>
      </c>
      <c r="J112" s="59">
        <v>60</v>
      </c>
      <c r="K112" s="59">
        <v>0</v>
      </c>
      <c r="L112" s="59">
        <v>5</v>
      </c>
      <c r="M112" s="59">
        <v>271</v>
      </c>
      <c r="N112" s="59">
        <v>626</v>
      </c>
    </row>
    <row r="113" spans="1:14" s="9" customFormat="1" ht="14.1" customHeight="1" x14ac:dyDescent="0.25">
      <c r="A113" s="60" t="s">
        <v>56</v>
      </c>
      <c r="B113" s="61">
        <f>B112</f>
        <v>696</v>
      </c>
      <c r="C113" s="62" t="str">
        <f>COUNTA(C111:C112)&amp;" CASILLAS"</f>
        <v>2 CASILLAS</v>
      </c>
      <c r="D113" s="180">
        <f t="shared" ref="D113:H113" si="83">SUM(D111:D112)</f>
        <v>192</v>
      </c>
      <c r="E113" s="181">
        <f t="shared" si="83"/>
        <v>194</v>
      </c>
      <c r="F113" s="63">
        <f t="shared" si="83"/>
        <v>12</v>
      </c>
      <c r="G113" s="63">
        <f t="shared" si="83"/>
        <v>2</v>
      </c>
      <c r="H113" s="63">
        <f t="shared" si="83"/>
        <v>23</v>
      </c>
      <c r="I113" s="63">
        <f t="shared" ref="I113:M113" si="84">SUM(I111:I112)</f>
        <v>9</v>
      </c>
      <c r="J113" s="63">
        <f t="shared" si="84"/>
        <v>127</v>
      </c>
      <c r="K113" s="63">
        <f t="shared" si="84"/>
        <v>0</v>
      </c>
      <c r="L113" s="63">
        <f t="shared" si="84"/>
        <v>17</v>
      </c>
      <c r="M113" s="63">
        <f t="shared" si="84"/>
        <v>576</v>
      </c>
      <c r="N113" s="63">
        <f>SUM(N111:N112)</f>
        <v>1253</v>
      </c>
    </row>
    <row r="114" spans="1:14" s="9" customFormat="1" ht="14.1" customHeight="1" x14ac:dyDescent="0.25">
      <c r="A114" s="52">
        <f>A112+1</f>
        <v>78</v>
      </c>
      <c r="B114" s="53">
        <v>697</v>
      </c>
      <c r="C114" s="54" t="s">
        <v>65</v>
      </c>
      <c r="D114" s="55">
        <v>55</v>
      </c>
      <c r="E114" s="55">
        <v>98</v>
      </c>
      <c r="F114" s="55">
        <v>1</v>
      </c>
      <c r="G114" s="55">
        <v>1</v>
      </c>
      <c r="H114" s="55">
        <v>11</v>
      </c>
      <c r="I114" s="55">
        <v>4</v>
      </c>
      <c r="J114" s="55">
        <v>88</v>
      </c>
      <c r="K114" s="55">
        <v>0</v>
      </c>
      <c r="L114" s="55">
        <v>2</v>
      </c>
      <c r="M114" s="55">
        <v>260</v>
      </c>
      <c r="N114" s="55">
        <v>509</v>
      </c>
    </row>
    <row r="115" spans="1:14" s="9" customFormat="1" ht="14.1" customHeight="1" x14ac:dyDescent="0.25">
      <c r="A115" s="56">
        <f>A114+1</f>
        <v>79</v>
      </c>
      <c r="B115" s="57">
        <v>697</v>
      </c>
      <c r="C115" s="58" t="s">
        <v>13</v>
      </c>
      <c r="D115" s="59">
        <v>65</v>
      </c>
      <c r="E115" s="59">
        <v>96</v>
      </c>
      <c r="F115" s="59">
        <v>3</v>
      </c>
      <c r="G115" s="59">
        <v>3</v>
      </c>
      <c r="H115" s="59">
        <v>13</v>
      </c>
      <c r="I115" s="59">
        <v>3</v>
      </c>
      <c r="J115" s="59">
        <v>89</v>
      </c>
      <c r="K115" s="59">
        <v>0</v>
      </c>
      <c r="L115" s="59">
        <v>6</v>
      </c>
      <c r="M115" s="59">
        <v>278</v>
      </c>
      <c r="N115" s="59">
        <v>509</v>
      </c>
    </row>
    <row r="116" spans="1:14" s="9" customFormat="1" ht="14.1" customHeight="1" x14ac:dyDescent="0.25">
      <c r="A116" s="52">
        <f>A115+1</f>
        <v>80</v>
      </c>
      <c r="B116" s="53">
        <v>697</v>
      </c>
      <c r="C116" s="54" t="s">
        <v>14</v>
      </c>
      <c r="D116" s="55">
        <v>57</v>
      </c>
      <c r="E116" s="55">
        <v>120</v>
      </c>
      <c r="F116" s="55">
        <v>6</v>
      </c>
      <c r="G116" s="55">
        <v>2</v>
      </c>
      <c r="H116" s="55">
        <v>17</v>
      </c>
      <c r="I116" s="55">
        <v>3</v>
      </c>
      <c r="J116" s="55">
        <v>81</v>
      </c>
      <c r="K116" s="55">
        <v>0</v>
      </c>
      <c r="L116" s="55">
        <v>6</v>
      </c>
      <c r="M116" s="55">
        <v>292</v>
      </c>
      <c r="N116" s="55">
        <v>508</v>
      </c>
    </row>
    <row r="117" spans="1:14" s="9" customFormat="1" ht="14.1" customHeight="1" x14ac:dyDescent="0.25">
      <c r="A117" s="60" t="s">
        <v>56</v>
      </c>
      <c r="B117" s="61">
        <f>B116</f>
        <v>697</v>
      </c>
      <c r="C117" s="62" t="str">
        <f>COUNTA(C114:C116)&amp;" CASILLAS"</f>
        <v>3 CASILLAS</v>
      </c>
      <c r="D117" s="63">
        <f t="shared" ref="D117" si="85">SUM(D114:D116)</f>
        <v>177</v>
      </c>
      <c r="E117" s="180">
        <f>SUM(E114:E116)</f>
        <v>314</v>
      </c>
      <c r="F117" s="63">
        <f t="shared" ref="F117" si="86">SUM(F114:F116)</f>
        <v>10</v>
      </c>
      <c r="G117" s="63">
        <f>SUM(G114:G116)</f>
        <v>6</v>
      </c>
      <c r="H117" s="63">
        <f t="shared" ref="H117" si="87">SUM(H114:H116)</f>
        <v>41</v>
      </c>
      <c r="I117" s="63">
        <f t="shared" ref="I117:N117" si="88">SUM(I114:I116)</f>
        <v>10</v>
      </c>
      <c r="J117" s="181">
        <f>SUM(J114:J116)</f>
        <v>258</v>
      </c>
      <c r="K117" s="63">
        <f t="shared" si="88"/>
        <v>0</v>
      </c>
      <c r="L117" s="63">
        <f t="shared" si="88"/>
        <v>14</v>
      </c>
      <c r="M117" s="63">
        <f t="shared" si="88"/>
        <v>830</v>
      </c>
      <c r="N117" s="63">
        <f t="shared" si="88"/>
        <v>1526</v>
      </c>
    </row>
    <row r="118" spans="1:14" s="9" customFormat="1" ht="14.1" customHeight="1" x14ac:dyDescent="0.25">
      <c r="A118" s="56">
        <f>A116+1</f>
        <v>81</v>
      </c>
      <c r="B118" s="57">
        <v>698</v>
      </c>
      <c r="C118" s="58" t="s">
        <v>65</v>
      </c>
      <c r="D118" s="59">
        <v>65</v>
      </c>
      <c r="E118" s="59">
        <v>116</v>
      </c>
      <c r="F118" s="59">
        <v>3</v>
      </c>
      <c r="G118" s="59">
        <v>1</v>
      </c>
      <c r="H118" s="59">
        <v>10</v>
      </c>
      <c r="I118" s="59">
        <v>2</v>
      </c>
      <c r="J118" s="59">
        <v>72</v>
      </c>
      <c r="K118" s="59">
        <v>0</v>
      </c>
      <c r="L118" s="59">
        <v>4</v>
      </c>
      <c r="M118" s="59">
        <v>273</v>
      </c>
      <c r="N118" s="59">
        <v>731</v>
      </c>
    </row>
    <row r="119" spans="1:14" s="9" customFormat="1" ht="14.1" customHeight="1" x14ac:dyDescent="0.25">
      <c r="A119" s="52">
        <f t="shared" ref="A119:A126" si="89">A118+1</f>
        <v>82</v>
      </c>
      <c r="B119" s="53">
        <v>698</v>
      </c>
      <c r="C119" s="54" t="s">
        <v>13</v>
      </c>
      <c r="D119" s="55">
        <v>62</v>
      </c>
      <c r="E119" s="55">
        <v>102</v>
      </c>
      <c r="F119" s="55">
        <v>9</v>
      </c>
      <c r="G119" s="55">
        <v>5</v>
      </c>
      <c r="H119" s="55">
        <v>17</v>
      </c>
      <c r="I119" s="55">
        <v>5</v>
      </c>
      <c r="J119" s="55">
        <v>0</v>
      </c>
      <c r="K119" s="55">
        <v>0</v>
      </c>
      <c r="L119" s="55">
        <v>6</v>
      </c>
      <c r="M119" s="55">
        <v>206</v>
      </c>
      <c r="N119" s="55">
        <v>731</v>
      </c>
    </row>
    <row r="120" spans="1:14" s="9" customFormat="1" ht="14.1" customHeight="1" x14ac:dyDescent="0.25">
      <c r="A120" s="56">
        <f t="shared" si="89"/>
        <v>83</v>
      </c>
      <c r="B120" s="57">
        <v>698</v>
      </c>
      <c r="C120" s="58" t="s">
        <v>14</v>
      </c>
      <c r="D120" s="59">
        <v>56</v>
      </c>
      <c r="E120" s="59">
        <v>109</v>
      </c>
      <c r="F120" s="59">
        <v>4</v>
      </c>
      <c r="G120" s="59">
        <v>0</v>
      </c>
      <c r="H120" s="59">
        <v>17</v>
      </c>
      <c r="I120" s="59">
        <v>9</v>
      </c>
      <c r="J120" s="59">
        <v>78</v>
      </c>
      <c r="K120" s="59">
        <v>0</v>
      </c>
      <c r="L120" s="59">
        <v>2</v>
      </c>
      <c r="M120" s="59">
        <v>275</v>
      </c>
      <c r="N120" s="59">
        <v>731</v>
      </c>
    </row>
    <row r="121" spans="1:14" s="9" customFormat="1" ht="14.1" customHeight="1" x14ac:dyDescent="0.25">
      <c r="A121" s="52">
        <f t="shared" si="89"/>
        <v>84</v>
      </c>
      <c r="B121" s="53">
        <v>698</v>
      </c>
      <c r="C121" s="54" t="s">
        <v>15</v>
      </c>
      <c r="D121" s="55">
        <v>56</v>
      </c>
      <c r="E121" s="55">
        <v>110</v>
      </c>
      <c r="F121" s="55">
        <v>4</v>
      </c>
      <c r="G121" s="55">
        <v>2</v>
      </c>
      <c r="H121" s="55">
        <v>18</v>
      </c>
      <c r="I121" s="55">
        <v>4</v>
      </c>
      <c r="J121" s="55">
        <v>85</v>
      </c>
      <c r="K121" s="55">
        <v>0</v>
      </c>
      <c r="L121" s="55">
        <v>2</v>
      </c>
      <c r="M121" s="55">
        <v>281</v>
      </c>
      <c r="N121" s="55">
        <v>731</v>
      </c>
    </row>
    <row r="122" spans="1:14" s="9" customFormat="1" ht="14.1" customHeight="1" x14ac:dyDescent="0.25">
      <c r="A122" s="56">
        <f t="shared" si="89"/>
        <v>85</v>
      </c>
      <c r="B122" s="57">
        <v>698</v>
      </c>
      <c r="C122" s="58" t="s">
        <v>16</v>
      </c>
      <c r="D122" s="59">
        <v>58</v>
      </c>
      <c r="E122" s="59">
        <v>117</v>
      </c>
      <c r="F122" s="59">
        <v>4</v>
      </c>
      <c r="G122" s="59">
        <v>1</v>
      </c>
      <c r="H122" s="59">
        <v>9</v>
      </c>
      <c r="I122" s="59">
        <v>8</v>
      </c>
      <c r="J122" s="59">
        <v>86</v>
      </c>
      <c r="K122" s="59">
        <v>0</v>
      </c>
      <c r="L122" s="59">
        <v>6</v>
      </c>
      <c r="M122" s="59">
        <v>289</v>
      </c>
      <c r="N122" s="59">
        <v>731</v>
      </c>
    </row>
    <row r="123" spans="1:14" s="9" customFormat="1" ht="14.1" customHeight="1" x14ac:dyDescent="0.25">
      <c r="A123" s="52">
        <f t="shared" si="89"/>
        <v>86</v>
      </c>
      <c r="B123" s="53">
        <v>698</v>
      </c>
      <c r="C123" s="54" t="s">
        <v>17</v>
      </c>
      <c r="D123" s="55">
        <v>51</v>
      </c>
      <c r="E123" s="55">
        <v>106</v>
      </c>
      <c r="F123" s="55">
        <v>5</v>
      </c>
      <c r="G123" s="55">
        <v>0</v>
      </c>
      <c r="H123" s="55">
        <v>12</v>
      </c>
      <c r="I123" s="55">
        <v>8</v>
      </c>
      <c r="J123" s="55">
        <v>96</v>
      </c>
      <c r="K123" s="55">
        <v>0</v>
      </c>
      <c r="L123" s="55">
        <v>3</v>
      </c>
      <c r="M123" s="55">
        <v>281</v>
      </c>
      <c r="N123" s="55">
        <v>731</v>
      </c>
    </row>
    <row r="124" spans="1:14" s="9" customFormat="1" ht="14.1" customHeight="1" x14ac:dyDescent="0.25">
      <c r="A124" s="56">
        <f t="shared" si="89"/>
        <v>87</v>
      </c>
      <c r="B124" s="57">
        <v>698</v>
      </c>
      <c r="C124" s="58" t="s">
        <v>18</v>
      </c>
      <c r="D124" s="59">
        <v>64</v>
      </c>
      <c r="E124" s="59">
        <v>100</v>
      </c>
      <c r="F124" s="59">
        <v>4</v>
      </c>
      <c r="G124" s="59">
        <v>0</v>
      </c>
      <c r="H124" s="59">
        <v>17</v>
      </c>
      <c r="I124" s="59">
        <v>11</v>
      </c>
      <c r="J124" s="59">
        <v>74</v>
      </c>
      <c r="K124" s="59">
        <v>0</v>
      </c>
      <c r="L124" s="59">
        <v>6</v>
      </c>
      <c r="M124" s="59">
        <v>276</v>
      </c>
      <c r="N124" s="59">
        <v>731</v>
      </c>
    </row>
    <row r="125" spans="1:14" s="9" customFormat="1" ht="14.1" customHeight="1" x14ac:dyDescent="0.25">
      <c r="A125" s="52">
        <f t="shared" si="89"/>
        <v>88</v>
      </c>
      <c r="B125" s="53">
        <v>698</v>
      </c>
      <c r="C125" s="54" t="s">
        <v>19</v>
      </c>
      <c r="D125" s="55">
        <v>57</v>
      </c>
      <c r="E125" s="55">
        <v>123</v>
      </c>
      <c r="F125" s="55">
        <v>3</v>
      </c>
      <c r="G125" s="55">
        <v>1</v>
      </c>
      <c r="H125" s="55">
        <v>16</v>
      </c>
      <c r="I125" s="55">
        <v>10</v>
      </c>
      <c r="J125" s="55">
        <v>74</v>
      </c>
      <c r="K125" s="55">
        <v>0</v>
      </c>
      <c r="L125" s="55">
        <v>2</v>
      </c>
      <c r="M125" s="55">
        <v>286</v>
      </c>
      <c r="N125" s="55">
        <v>731</v>
      </c>
    </row>
    <row r="126" spans="1:14" s="9" customFormat="1" ht="14.1" customHeight="1" x14ac:dyDescent="0.25">
      <c r="A126" s="56">
        <f t="shared" si="89"/>
        <v>89</v>
      </c>
      <c r="B126" s="57">
        <v>698</v>
      </c>
      <c r="C126" s="58" t="s">
        <v>21</v>
      </c>
      <c r="D126" s="59">
        <v>65</v>
      </c>
      <c r="E126" s="59">
        <v>94</v>
      </c>
      <c r="F126" s="59">
        <v>4</v>
      </c>
      <c r="G126" s="59">
        <v>0</v>
      </c>
      <c r="H126" s="59">
        <v>16</v>
      </c>
      <c r="I126" s="59">
        <v>3</v>
      </c>
      <c r="J126" s="59">
        <v>92</v>
      </c>
      <c r="K126" s="59">
        <v>0</v>
      </c>
      <c r="L126" s="59">
        <v>5</v>
      </c>
      <c r="M126" s="59">
        <v>279</v>
      </c>
      <c r="N126" s="59">
        <v>731</v>
      </c>
    </row>
    <row r="127" spans="1:14" s="9" customFormat="1" ht="14.1" customHeight="1" x14ac:dyDescent="0.25">
      <c r="A127" s="60" t="s">
        <v>56</v>
      </c>
      <c r="B127" s="61">
        <f>B126</f>
        <v>698</v>
      </c>
      <c r="C127" s="62" t="str">
        <f>COUNTA(C118:C126)&amp;" CASILLAS"</f>
        <v>9 CASILLAS</v>
      </c>
      <c r="D127" s="63">
        <f t="shared" ref="D127:H127" si="90">SUM(D118:D126)</f>
        <v>534</v>
      </c>
      <c r="E127" s="180">
        <f t="shared" si="90"/>
        <v>977</v>
      </c>
      <c r="F127" s="63">
        <f t="shared" si="90"/>
        <v>40</v>
      </c>
      <c r="G127" s="63">
        <f t="shared" si="90"/>
        <v>10</v>
      </c>
      <c r="H127" s="63">
        <f t="shared" si="90"/>
        <v>132</v>
      </c>
      <c r="I127" s="63">
        <f t="shared" ref="I127:M127" si="91">SUM(I118:I126)</f>
        <v>60</v>
      </c>
      <c r="J127" s="181">
        <f t="shared" si="91"/>
        <v>657</v>
      </c>
      <c r="K127" s="63">
        <f t="shared" si="91"/>
        <v>0</v>
      </c>
      <c r="L127" s="63">
        <f t="shared" si="91"/>
        <v>36</v>
      </c>
      <c r="M127" s="63">
        <f t="shared" si="91"/>
        <v>2446</v>
      </c>
      <c r="N127" s="63">
        <f>SUM(N118:N126)</f>
        <v>6579</v>
      </c>
    </row>
    <row r="128" spans="1:14" s="9" customFormat="1" ht="14.1" customHeight="1" x14ac:dyDescent="0.25">
      <c r="A128" s="52">
        <f>A126+1</f>
        <v>90</v>
      </c>
      <c r="B128" s="53">
        <v>699</v>
      </c>
      <c r="C128" s="54" t="s">
        <v>65</v>
      </c>
      <c r="D128" s="55">
        <v>87</v>
      </c>
      <c r="E128" s="55">
        <v>103</v>
      </c>
      <c r="F128" s="55">
        <v>9</v>
      </c>
      <c r="G128" s="55">
        <v>2</v>
      </c>
      <c r="H128" s="55">
        <v>22</v>
      </c>
      <c r="I128" s="55">
        <v>3</v>
      </c>
      <c r="J128" s="55">
        <v>83</v>
      </c>
      <c r="K128" s="55">
        <v>0</v>
      </c>
      <c r="L128" s="55">
        <v>8</v>
      </c>
      <c r="M128" s="55">
        <v>317</v>
      </c>
      <c r="N128" s="55">
        <v>598</v>
      </c>
    </row>
    <row r="129" spans="1:14" s="9" customFormat="1" ht="14.1" customHeight="1" x14ac:dyDescent="0.25">
      <c r="A129" s="56">
        <f>A128+1</f>
        <v>91</v>
      </c>
      <c r="B129" s="57">
        <v>699</v>
      </c>
      <c r="C129" s="58" t="s">
        <v>13</v>
      </c>
      <c r="D129" s="59">
        <v>84</v>
      </c>
      <c r="E129" s="59">
        <v>94</v>
      </c>
      <c r="F129" s="59">
        <v>2</v>
      </c>
      <c r="G129" s="59">
        <v>0</v>
      </c>
      <c r="H129" s="59">
        <v>24</v>
      </c>
      <c r="I129" s="59">
        <v>7</v>
      </c>
      <c r="J129" s="59">
        <v>84</v>
      </c>
      <c r="K129" s="59">
        <v>0</v>
      </c>
      <c r="L129" s="59">
        <v>5</v>
      </c>
      <c r="M129" s="59">
        <v>300</v>
      </c>
      <c r="N129" s="59">
        <v>598</v>
      </c>
    </row>
    <row r="130" spans="1:14" s="9" customFormat="1" ht="14.1" customHeight="1" x14ac:dyDescent="0.25">
      <c r="A130" s="52">
        <f>A129+1</f>
        <v>92</v>
      </c>
      <c r="B130" s="53">
        <v>699</v>
      </c>
      <c r="C130" s="54" t="s">
        <v>14</v>
      </c>
      <c r="D130" s="55">
        <v>101</v>
      </c>
      <c r="E130" s="55">
        <v>89</v>
      </c>
      <c r="F130" s="55">
        <v>9</v>
      </c>
      <c r="G130" s="55">
        <v>1</v>
      </c>
      <c r="H130" s="55">
        <v>21</v>
      </c>
      <c r="I130" s="55">
        <v>1</v>
      </c>
      <c r="J130" s="55">
        <v>96</v>
      </c>
      <c r="K130" s="55">
        <v>1</v>
      </c>
      <c r="L130" s="55">
        <v>7</v>
      </c>
      <c r="M130" s="55">
        <v>326</v>
      </c>
      <c r="N130" s="55">
        <v>597</v>
      </c>
    </row>
    <row r="131" spans="1:14" s="9" customFormat="1" ht="14.1" customHeight="1" x14ac:dyDescent="0.25">
      <c r="A131" s="60" t="s">
        <v>56</v>
      </c>
      <c r="B131" s="61">
        <f>B130</f>
        <v>699</v>
      </c>
      <c r="C131" s="62" t="str">
        <f>COUNTA(C128:C130)&amp;" CASILLAS"</f>
        <v>3 CASILLAS</v>
      </c>
      <c r="D131" s="180">
        <f t="shared" ref="D131" si="92">SUM(D128:D130)</f>
        <v>272</v>
      </c>
      <c r="E131" s="181">
        <f>SUM(E128:E130)</f>
        <v>286</v>
      </c>
      <c r="F131" s="63">
        <f t="shared" ref="F131" si="93">SUM(F128:F130)</f>
        <v>20</v>
      </c>
      <c r="G131" s="63">
        <f>SUM(G128:G130)</f>
        <v>3</v>
      </c>
      <c r="H131" s="63">
        <f t="shared" ref="H131" si="94">SUM(H128:H130)</f>
        <v>67</v>
      </c>
      <c r="I131" s="63">
        <f t="shared" ref="I131:N131" si="95">SUM(I128:I130)</f>
        <v>11</v>
      </c>
      <c r="J131" s="63">
        <f>SUM(J128:J130)</f>
        <v>263</v>
      </c>
      <c r="K131" s="63">
        <f t="shared" si="95"/>
        <v>1</v>
      </c>
      <c r="L131" s="63">
        <f t="shared" si="95"/>
        <v>20</v>
      </c>
      <c r="M131" s="63">
        <f t="shared" si="95"/>
        <v>943</v>
      </c>
      <c r="N131" s="63">
        <f t="shared" si="95"/>
        <v>1793</v>
      </c>
    </row>
    <row r="132" spans="1:14" s="9" customFormat="1" ht="14.1" customHeight="1" x14ac:dyDescent="0.25">
      <c r="A132" s="56">
        <f>A130+1</f>
        <v>93</v>
      </c>
      <c r="B132" s="57">
        <v>700</v>
      </c>
      <c r="C132" s="58" t="s">
        <v>65</v>
      </c>
      <c r="D132" s="59">
        <v>56</v>
      </c>
      <c r="E132" s="59">
        <v>121</v>
      </c>
      <c r="F132" s="59">
        <v>5</v>
      </c>
      <c r="G132" s="59">
        <v>1</v>
      </c>
      <c r="H132" s="59">
        <v>9</v>
      </c>
      <c r="I132" s="59">
        <v>8</v>
      </c>
      <c r="J132" s="59">
        <v>43</v>
      </c>
      <c r="K132" s="59">
        <v>0</v>
      </c>
      <c r="L132" s="59">
        <v>8</v>
      </c>
      <c r="M132" s="59">
        <v>251</v>
      </c>
      <c r="N132" s="59">
        <v>660</v>
      </c>
    </row>
    <row r="133" spans="1:14" s="9" customFormat="1" ht="14.1" customHeight="1" x14ac:dyDescent="0.25">
      <c r="A133" s="52">
        <f>A132+1</f>
        <v>94</v>
      </c>
      <c r="B133" s="53">
        <v>700</v>
      </c>
      <c r="C133" s="54" t="s">
        <v>13</v>
      </c>
      <c r="D133" s="55">
        <v>52</v>
      </c>
      <c r="E133" s="55">
        <v>129</v>
      </c>
      <c r="F133" s="55">
        <v>7</v>
      </c>
      <c r="G133" s="55">
        <v>1</v>
      </c>
      <c r="H133" s="55">
        <v>12</v>
      </c>
      <c r="I133" s="55">
        <v>8</v>
      </c>
      <c r="J133" s="55">
        <v>56</v>
      </c>
      <c r="K133" s="55">
        <v>2</v>
      </c>
      <c r="L133" s="55">
        <v>5</v>
      </c>
      <c r="M133" s="55">
        <v>272</v>
      </c>
      <c r="N133" s="55">
        <v>659</v>
      </c>
    </row>
    <row r="134" spans="1:14" s="9" customFormat="1" ht="14.1" customHeight="1" x14ac:dyDescent="0.25">
      <c r="A134" s="56">
        <f>A133+1</f>
        <v>95</v>
      </c>
      <c r="B134" s="57">
        <v>700</v>
      </c>
      <c r="C134" s="58" t="s">
        <v>14</v>
      </c>
      <c r="D134" s="59">
        <v>54</v>
      </c>
      <c r="E134" s="59">
        <v>144</v>
      </c>
      <c r="F134" s="59">
        <v>6</v>
      </c>
      <c r="G134" s="59">
        <v>3</v>
      </c>
      <c r="H134" s="59">
        <v>16</v>
      </c>
      <c r="I134" s="59">
        <v>0</v>
      </c>
      <c r="J134" s="59">
        <v>54</v>
      </c>
      <c r="K134" s="59">
        <v>0</v>
      </c>
      <c r="L134" s="59">
        <v>6</v>
      </c>
      <c r="M134" s="59">
        <v>283</v>
      </c>
      <c r="N134" s="59">
        <v>659</v>
      </c>
    </row>
    <row r="135" spans="1:14" s="9" customFormat="1" ht="14.1" customHeight="1" x14ac:dyDescent="0.25">
      <c r="A135" s="52">
        <f>A134+1</f>
        <v>96</v>
      </c>
      <c r="B135" s="53">
        <v>700</v>
      </c>
      <c r="C135" s="54" t="s">
        <v>15</v>
      </c>
      <c r="D135" s="55">
        <v>57</v>
      </c>
      <c r="E135" s="55">
        <v>110</v>
      </c>
      <c r="F135" s="55">
        <v>2</v>
      </c>
      <c r="G135" s="55">
        <v>0</v>
      </c>
      <c r="H135" s="55">
        <v>17</v>
      </c>
      <c r="I135" s="55">
        <v>4</v>
      </c>
      <c r="J135" s="55">
        <v>56</v>
      </c>
      <c r="K135" s="55">
        <v>0</v>
      </c>
      <c r="L135" s="55">
        <v>11</v>
      </c>
      <c r="M135" s="55">
        <v>257</v>
      </c>
      <c r="N135" s="55">
        <v>659</v>
      </c>
    </row>
    <row r="136" spans="1:14" s="9" customFormat="1" ht="14.1" customHeight="1" x14ac:dyDescent="0.25">
      <c r="A136" s="56">
        <f>A135+1</f>
        <v>97</v>
      </c>
      <c r="B136" s="57">
        <v>700</v>
      </c>
      <c r="C136" s="58" t="s">
        <v>16</v>
      </c>
      <c r="D136" s="59">
        <v>52</v>
      </c>
      <c r="E136" s="59">
        <v>159</v>
      </c>
      <c r="F136" s="59">
        <v>3</v>
      </c>
      <c r="G136" s="59">
        <v>1</v>
      </c>
      <c r="H136" s="59">
        <v>5</v>
      </c>
      <c r="I136" s="59">
        <v>6</v>
      </c>
      <c r="J136" s="59">
        <v>53</v>
      </c>
      <c r="K136" s="59">
        <v>0</v>
      </c>
      <c r="L136" s="59">
        <v>8</v>
      </c>
      <c r="M136" s="59">
        <v>287</v>
      </c>
      <c r="N136" s="59">
        <v>659</v>
      </c>
    </row>
    <row r="137" spans="1:14" s="9" customFormat="1" ht="14.1" customHeight="1" x14ac:dyDescent="0.25">
      <c r="A137" s="60" t="s">
        <v>56</v>
      </c>
      <c r="B137" s="61">
        <f>B136</f>
        <v>700</v>
      </c>
      <c r="C137" s="62" t="str">
        <f>COUNTA(C132:C136)&amp;" CASILLAS"</f>
        <v>5 CASILLAS</v>
      </c>
      <c r="D137" s="180">
        <f t="shared" ref="D137:H137" si="96">SUM(D132:D136)</f>
        <v>271</v>
      </c>
      <c r="E137" s="181">
        <f t="shared" si="96"/>
        <v>663</v>
      </c>
      <c r="F137" s="63">
        <f t="shared" si="96"/>
        <v>23</v>
      </c>
      <c r="G137" s="63">
        <f t="shared" si="96"/>
        <v>6</v>
      </c>
      <c r="H137" s="63">
        <f t="shared" si="96"/>
        <v>59</v>
      </c>
      <c r="I137" s="63">
        <f t="shared" ref="I137:M137" si="97">SUM(I132:I136)</f>
        <v>26</v>
      </c>
      <c r="J137" s="63">
        <f t="shared" si="97"/>
        <v>262</v>
      </c>
      <c r="K137" s="63">
        <f t="shared" si="97"/>
        <v>2</v>
      </c>
      <c r="L137" s="63">
        <f t="shared" si="97"/>
        <v>38</v>
      </c>
      <c r="M137" s="63">
        <f t="shared" si="97"/>
        <v>1350</v>
      </c>
      <c r="N137" s="63">
        <f>SUM(N132:N136)</f>
        <v>3296</v>
      </c>
    </row>
    <row r="138" spans="1:14" s="9" customFormat="1" ht="14.1" customHeight="1" x14ac:dyDescent="0.25">
      <c r="A138" s="52">
        <f>A136+1</f>
        <v>98</v>
      </c>
      <c r="B138" s="53">
        <v>701</v>
      </c>
      <c r="C138" s="54" t="s">
        <v>65</v>
      </c>
      <c r="D138" s="55">
        <v>51</v>
      </c>
      <c r="E138" s="55">
        <v>145</v>
      </c>
      <c r="F138" s="55">
        <v>3</v>
      </c>
      <c r="G138" s="55">
        <v>1</v>
      </c>
      <c r="H138" s="55">
        <v>13</v>
      </c>
      <c r="I138" s="55">
        <v>8</v>
      </c>
      <c r="J138" s="55">
        <v>48</v>
      </c>
      <c r="K138" s="55">
        <v>0</v>
      </c>
      <c r="L138" s="55">
        <v>3</v>
      </c>
      <c r="M138" s="55">
        <v>272</v>
      </c>
      <c r="N138" s="55">
        <v>635</v>
      </c>
    </row>
    <row r="139" spans="1:14" s="9" customFormat="1" ht="14.1" customHeight="1" x14ac:dyDescent="0.25">
      <c r="A139" s="56">
        <f>A138+1</f>
        <v>99</v>
      </c>
      <c r="B139" s="57">
        <v>701</v>
      </c>
      <c r="C139" s="58" t="s">
        <v>13</v>
      </c>
      <c r="D139" s="59">
        <v>71</v>
      </c>
      <c r="E139" s="59">
        <v>138</v>
      </c>
      <c r="F139" s="59">
        <v>2</v>
      </c>
      <c r="G139" s="59">
        <v>2</v>
      </c>
      <c r="H139" s="59">
        <v>12</v>
      </c>
      <c r="I139" s="59">
        <v>5</v>
      </c>
      <c r="J139" s="59">
        <v>53</v>
      </c>
      <c r="K139" s="59">
        <v>0</v>
      </c>
      <c r="L139" s="59">
        <v>5</v>
      </c>
      <c r="M139" s="59">
        <v>288</v>
      </c>
      <c r="N139" s="59">
        <v>634</v>
      </c>
    </row>
    <row r="140" spans="1:14" s="9" customFormat="1" ht="14.1" customHeight="1" x14ac:dyDescent="0.25">
      <c r="A140" s="60" t="s">
        <v>56</v>
      </c>
      <c r="B140" s="61">
        <f>B139</f>
        <v>701</v>
      </c>
      <c r="C140" s="62" t="str">
        <f>COUNTA(C138:C139)&amp;" CASILLAS"</f>
        <v>2 CASILLAS</v>
      </c>
      <c r="D140" s="180">
        <f t="shared" ref="D140:H140" si="98">SUM(D138:D139)</f>
        <v>122</v>
      </c>
      <c r="E140" s="181">
        <f t="shared" si="98"/>
        <v>283</v>
      </c>
      <c r="F140" s="63">
        <f t="shared" si="98"/>
        <v>5</v>
      </c>
      <c r="G140" s="63">
        <f t="shared" si="98"/>
        <v>3</v>
      </c>
      <c r="H140" s="63">
        <f t="shared" si="98"/>
        <v>25</v>
      </c>
      <c r="I140" s="63">
        <f t="shared" ref="I140:M140" si="99">SUM(I138:I139)</f>
        <v>13</v>
      </c>
      <c r="J140" s="63">
        <f t="shared" si="99"/>
        <v>101</v>
      </c>
      <c r="K140" s="63">
        <f t="shared" si="99"/>
        <v>0</v>
      </c>
      <c r="L140" s="63">
        <f t="shared" si="99"/>
        <v>8</v>
      </c>
      <c r="M140" s="63">
        <f t="shared" si="99"/>
        <v>560</v>
      </c>
      <c r="N140" s="63">
        <f>SUM(N138:N139)</f>
        <v>1269</v>
      </c>
    </row>
    <row r="141" spans="1:14" s="9" customFormat="1" ht="14.1" customHeight="1" x14ac:dyDescent="0.25">
      <c r="A141" s="52">
        <f>A139+1</f>
        <v>100</v>
      </c>
      <c r="B141" s="53">
        <v>702</v>
      </c>
      <c r="C141" s="54" t="s">
        <v>65</v>
      </c>
      <c r="D141" s="55">
        <v>89</v>
      </c>
      <c r="E141" s="55">
        <v>88</v>
      </c>
      <c r="F141" s="55">
        <v>1</v>
      </c>
      <c r="G141" s="55">
        <v>0</v>
      </c>
      <c r="H141" s="55">
        <v>3</v>
      </c>
      <c r="I141" s="55">
        <v>5</v>
      </c>
      <c r="J141" s="55">
        <v>103</v>
      </c>
      <c r="K141" s="55">
        <v>2</v>
      </c>
      <c r="L141" s="55">
        <v>4</v>
      </c>
      <c r="M141" s="55">
        <v>295</v>
      </c>
      <c r="N141" s="55">
        <v>507</v>
      </c>
    </row>
    <row r="142" spans="1:14" s="9" customFormat="1" ht="14.1" customHeight="1" x14ac:dyDescent="0.25">
      <c r="A142" s="56">
        <f>A141+1</f>
        <v>101</v>
      </c>
      <c r="B142" s="57">
        <v>702</v>
      </c>
      <c r="C142" s="58" t="s">
        <v>13</v>
      </c>
      <c r="D142" s="59">
        <v>104</v>
      </c>
      <c r="E142" s="59">
        <v>70</v>
      </c>
      <c r="F142" s="59">
        <v>2</v>
      </c>
      <c r="G142" s="59">
        <v>1</v>
      </c>
      <c r="H142" s="59">
        <v>12</v>
      </c>
      <c r="I142" s="59">
        <v>5</v>
      </c>
      <c r="J142" s="59">
        <v>84</v>
      </c>
      <c r="K142" s="59">
        <v>0</v>
      </c>
      <c r="L142" s="59">
        <v>7</v>
      </c>
      <c r="M142" s="59">
        <v>285</v>
      </c>
      <c r="N142" s="59">
        <v>507</v>
      </c>
    </row>
    <row r="143" spans="1:14" s="9" customFormat="1" ht="14.1" customHeight="1" x14ac:dyDescent="0.25">
      <c r="A143" s="60" t="s">
        <v>56</v>
      </c>
      <c r="B143" s="61">
        <f>B142</f>
        <v>702</v>
      </c>
      <c r="C143" s="62" t="str">
        <f>COUNTA(C141:C142)&amp;" CASILLAS"</f>
        <v>2 CASILLAS</v>
      </c>
      <c r="D143" s="180">
        <f t="shared" ref="D143:H143" si="100">SUM(D141:D142)</f>
        <v>193</v>
      </c>
      <c r="E143" s="63">
        <f t="shared" si="100"/>
        <v>158</v>
      </c>
      <c r="F143" s="63">
        <f t="shared" si="100"/>
        <v>3</v>
      </c>
      <c r="G143" s="63">
        <f t="shared" si="100"/>
        <v>1</v>
      </c>
      <c r="H143" s="63">
        <f t="shared" si="100"/>
        <v>15</v>
      </c>
      <c r="I143" s="63">
        <f t="shared" ref="I143:M143" si="101">SUM(I141:I142)</f>
        <v>10</v>
      </c>
      <c r="J143" s="181">
        <f t="shared" si="101"/>
        <v>187</v>
      </c>
      <c r="K143" s="63">
        <f t="shared" si="101"/>
        <v>2</v>
      </c>
      <c r="L143" s="63">
        <f t="shared" si="101"/>
        <v>11</v>
      </c>
      <c r="M143" s="63">
        <f t="shared" si="101"/>
        <v>580</v>
      </c>
      <c r="N143" s="63">
        <f>SUM(N141:N142)</f>
        <v>1014</v>
      </c>
    </row>
    <row r="144" spans="1:14" s="9" customFormat="1" ht="14.1" customHeight="1" x14ac:dyDescent="0.25">
      <c r="A144" s="52">
        <f>A142+1</f>
        <v>102</v>
      </c>
      <c r="B144" s="53">
        <v>703</v>
      </c>
      <c r="C144" s="54" t="s">
        <v>65</v>
      </c>
      <c r="D144" s="55">
        <v>50</v>
      </c>
      <c r="E144" s="55">
        <v>76</v>
      </c>
      <c r="F144" s="55">
        <v>3</v>
      </c>
      <c r="G144" s="55">
        <v>0</v>
      </c>
      <c r="H144" s="55">
        <v>5</v>
      </c>
      <c r="I144" s="55">
        <v>2</v>
      </c>
      <c r="J144" s="55">
        <v>63</v>
      </c>
      <c r="K144" s="55">
        <v>1</v>
      </c>
      <c r="L144" s="55">
        <v>1</v>
      </c>
      <c r="M144" s="55">
        <v>201</v>
      </c>
      <c r="N144" s="55">
        <v>392</v>
      </c>
    </row>
    <row r="145" spans="1:14" s="9" customFormat="1" ht="14.1" customHeight="1" x14ac:dyDescent="0.25">
      <c r="A145" s="56">
        <f>A144+1</f>
        <v>103</v>
      </c>
      <c r="B145" s="57">
        <v>703</v>
      </c>
      <c r="C145" s="58" t="s">
        <v>13</v>
      </c>
      <c r="D145" s="59">
        <v>72</v>
      </c>
      <c r="E145" s="59">
        <v>73</v>
      </c>
      <c r="F145" s="59">
        <v>2</v>
      </c>
      <c r="G145" s="59">
        <v>1</v>
      </c>
      <c r="H145" s="59">
        <v>6</v>
      </c>
      <c r="I145" s="59">
        <v>2</v>
      </c>
      <c r="J145" s="59">
        <v>64</v>
      </c>
      <c r="K145" s="59">
        <v>0</v>
      </c>
      <c r="L145" s="59">
        <v>3</v>
      </c>
      <c r="M145" s="59">
        <v>223</v>
      </c>
      <c r="N145" s="59">
        <v>392</v>
      </c>
    </row>
    <row r="146" spans="1:14" s="9" customFormat="1" ht="14.1" customHeight="1" x14ac:dyDescent="0.25">
      <c r="A146" s="60" t="s">
        <v>56</v>
      </c>
      <c r="B146" s="61">
        <f>B145</f>
        <v>703</v>
      </c>
      <c r="C146" s="62" t="str">
        <f>COUNTA(C144:C145)&amp;" CASILLAS"</f>
        <v>2 CASILLAS</v>
      </c>
      <c r="D146" s="63">
        <f t="shared" ref="D146:H146" si="102">SUM(D144:D145)</f>
        <v>122</v>
      </c>
      <c r="E146" s="180">
        <f t="shared" si="102"/>
        <v>149</v>
      </c>
      <c r="F146" s="63">
        <f t="shared" si="102"/>
        <v>5</v>
      </c>
      <c r="G146" s="63">
        <f t="shared" si="102"/>
        <v>1</v>
      </c>
      <c r="H146" s="63">
        <f t="shared" si="102"/>
        <v>11</v>
      </c>
      <c r="I146" s="63">
        <f t="shared" ref="I146:M146" si="103">SUM(I144:I145)</f>
        <v>4</v>
      </c>
      <c r="J146" s="181">
        <f t="shared" si="103"/>
        <v>127</v>
      </c>
      <c r="K146" s="63">
        <f t="shared" si="103"/>
        <v>1</v>
      </c>
      <c r="L146" s="63">
        <f t="shared" si="103"/>
        <v>4</v>
      </c>
      <c r="M146" s="63">
        <f t="shared" si="103"/>
        <v>424</v>
      </c>
      <c r="N146" s="63">
        <f>SUM(N144:N145)</f>
        <v>784</v>
      </c>
    </row>
    <row r="147" spans="1:14" s="9" customFormat="1" ht="14.1" customHeight="1" x14ac:dyDescent="0.25">
      <c r="A147" s="52">
        <f>A145+1</f>
        <v>104</v>
      </c>
      <c r="B147" s="53">
        <v>704</v>
      </c>
      <c r="C147" s="54" t="s">
        <v>65</v>
      </c>
      <c r="D147" s="55">
        <v>62</v>
      </c>
      <c r="E147" s="55">
        <v>71</v>
      </c>
      <c r="F147" s="55">
        <v>14</v>
      </c>
      <c r="G147" s="55">
        <v>0</v>
      </c>
      <c r="H147" s="55">
        <v>11</v>
      </c>
      <c r="I147" s="55">
        <v>3</v>
      </c>
      <c r="J147" s="55">
        <v>89</v>
      </c>
      <c r="K147" s="55">
        <v>0</v>
      </c>
      <c r="L147" s="55">
        <v>7</v>
      </c>
      <c r="M147" s="55">
        <v>257</v>
      </c>
      <c r="N147" s="55">
        <v>436</v>
      </c>
    </row>
    <row r="148" spans="1:14" s="9" customFormat="1" ht="14.1" customHeight="1" x14ac:dyDescent="0.25">
      <c r="A148" s="56">
        <f>A147+1</f>
        <v>105</v>
      </c>
      <c r="B148" s="57">
        <v>704</v>
      </c>
      <c r="C148" s="58" t="s">
        <v>13</v>
      </c>
      <c r="D148" s="59">
        <v>67</v>
      </c>
      <c r="E148" s="59">
        <v>88</v>
      </c>
      <c r="F148" s="59">
        <v>5</v>
      </c>
      <c r="G148" s="59">
        <v>2</v>
      </c>
      <c r="H148" s="59">
        <v>8</v>
      </c>
      <c r="I148" s="59">
        <v>1</v>
      </c>
      <c r="J148" s="59">
        <v>87</v>
      </c>
      <c r="K148" s="59">
        <v>0</v>
      </c>
      <c r="L148" s="59">
        <v>2</v>
      </c>
      <c r="M148" s="59">
        <v>260</v>
      </c>
      <c r="N148" s="59">
        <v>435</v>
      </c>
    </row>
    <row r="149" spans="1:14" s="9" customFormat="1" ht="14.1" customHeight="1" x14ac:dyDescent="0.25">
      <c r="A149" s="60" t="s">
        <v>56</v>
      </c>
      <c r="B149" s="61">
        <f>B148</f>
        <v>704</v>
      </c>
      <c r="C149" s="62" t="str">
        <f>COUNTA(C147:C148)&amp;" CASILLAS"</f>
        <v>2 CASILLAS</v>
      </c>
      <c r="D149" s="63">
        <f t="shared" ref="D149:H149" si="104">SUM(D147:D148)</f>
        <v>129</v>
      </c>
      <c r="E149" s="181">
        <f t="shared" si="104"/>
        <v>159</v>
      </c>
      <c r="F149" s="63">
        <f t="shared" si="104"/>
        <v>19</v>
      </c>
      <c r="G149" s="63">
        <f t="shared" si="104"/>
        <v>2</v>
      </c>
      <c r="H149" s="63">
        <f t="shared" si="104"/>
        <v>19</v>
      </c>
      <c r="I149" s="63">
        <f t="shared" ref="I149:M149" si="105">SUM(I147:I148)</f>
        <v>4</v>
      </c>
      <c r="J149" s="180">
        <f t="shared" si="105"/>
        <v>176</v>
      </c>
      <c r="K149" s="63">
        <f t="shared" si="105"/>
        <v>0</v>
      </c>
      <c r="L149" s="63">
        <f t="shared" si="105"/>
        <v>9</v>
      </c>
      <c r="M149" s="63">
        <f t="shared" si="105"/>
        <v>517</v>
      </c>
      <c r="N149" s="63">
        <f>SUM(N147:N148)</f>
        <v>871</v>
      </c>
    </row>
    <row r="150" spans="1:14" s="9" customFormat="1" ht="14.1" customHeight="1" x14ac:dyDescent="0.25">
      <c r="A150" s="52">
        <f>A148+1</f>
        <v>106</v>
      </c>
      <c r="B150" s="53">
        <v>705</v>
      </c>
      <c r="C150" s="54" t="s">
        <v>65</v>
      </c>
      <c r="D150" s="55">
        <v>91</v>
      </c>
      <c r="E150" s="55">
        <v>128</v>
      </c>
      <c r="F150" s="55">
        <v>2</v>
      </c>
      <c r="G150" s="55">
        <v>2</v>
      </c>
      <c r="H150" s="55">
        <v>6</v>
      </c>
      <c r="I150" s="55">
        <v>3</v>
      </c>
      <c r="J150" s="55">
        <v>123</v>
      </c>
      <c r="K150" s="55">
        <v>0</v>
      </c>
      <c r="L150" s="55">
        <v>6</v>
      </c>
      <c r="M150" s="55">
        <v>361</v>
      </c>
      <c r="N150" s="55">
        <v>736</v>
      </c>
    </row>
    <row r="151" spans="1:14" s="9" customFormat="1" ht="14.1" customHeight="1" x14ac:dyDescent="0.25">
      <c r="A151" s="75">
        <f>A150+1</f>
        <v>107</v>
      </c>
      <c r="B151" s="76">
        <v>705</v>
      </c>
      <c r="C151" s="77" t="s">
        <v>13</v>
      </c>
      <c r="D151" s="78">
        <v>94</v>
      </c>
      <c r="E151" s="78">
        <v>144</v>
      </c>
      <c r="F151" s="78">
        <v>4</v>
      </c>
      <c r="G151" s="78">
        <v>0</v>
      </c>
      <c r="H151" s="78">
        <v>17</v>
      </c>
      <c r="I151" s="78">
        <v>7</v>
      </c>
      <c r="J151" s="78">
        <v>99</v>
      </c>
      <c r="K151" s="78">
        <v>4</v>
      </c>
      <c r="L151" s="78">
        <v>6</v>
      </c>
      <c r="M151" s="78">
        <v>375</v>
      </c>
      <c r="N151" s="78">
        <v>736</v>
      </c>
    </row>
    <row r="152" spans="1:14" s="9" customFormat="1" ht="14.1" customHeight="1" x14ac:dyDescent="0.25">
      <c r="A152" s="79">
        <f>A151+1</f>
        <v>108</v>
      </c>
      <c r="B152" s="80">
        <v>705</v>
      </c>
      <c r="C152" s="81" t="s">
        <v>14</v>
      </c>
      <c r="D152" s="82">
        <v>77</v>
      </c>
      <c r="E152" s="82">
        <v>152</v>
      </c>
      <c r="F152" s="82">
        <v>2</v>
      </c>
      <c r="G152" s="82">
        <v>2</v>
      </c>
      <c r="H152" s="82">
        <v>15</v>
      </c>
      <c r="I152" s="82">
        <v>10</v>
      </c>
      <c r="J152" s="82">
        <v>124</v>
      </c>
      <c r="K152" s="82">
        <v>0</v>
      </c>
      <c r="L152" s="82">
        <v>9</v>
      </c>
      <c r="M152" s="82">
        <v>391</v>
      </c>
      <c r="N152" s="82">
        <v>735</v>
      </c>
    </row>
    <row r="153" spans="1:14" s="9" customFormat="1" ht="14.1" customHeight="1" x14ac:dyDescent="0.25">
      <c r="A153" s="60" t="s">
        <v>56</v>
      </c>
      <c r="B153" s="61">
        <f>B152</f>
        <v>705</v>
      </c>
      <c r="C153" s="62" t="str">
        <f>COUNTA(C150:C152)&amp;" CASILLAS"</f>
        <v>3 CASILLAS</v>
      </c>
      <c r="D153" s="63">
        <f t="shared" ref="D153" si="106">SUM(D150:D152)</f>
        <v>262</v>
      </c>
      <c r="E153" s="180">
        <f>SUM(E150:E152)</f>
        <v>424</v>
      </c>
      <c r="F153" s="63">
        <f t="shared" ref="F153" si="107">SUM(F150:F152)</f>
        <v>8</v>
      </c>
      <c r="G153" s="63">
        <f>SUM(G150:G152)</f>
        <v>4</v>
      </c>
      <c r="H153" s="63">
        <f t="shared" ref="H153" si="108">SUM(H150:H152)</f>
        <v>38</v>
      </c>
      <c r="I153" s="63">
        <f t="shared" ref="I153:N153" si="109">SUM(I150:I152)</f>
        <v>20</v>
      </c>
      <c r="J153" s="181">
        <f>SUM(J150:J152)</f>
        <v>346</v>
      </c>
      <c r="K153" s="63">
        <f t="shared" si="109"/>
        <v>4</v>
      </c>
      <c r="L153" s="63">
        <f t="shared" si="109"/>
        <v>21</v>
      </c>
      <c r="M153" s="63">
        <f t="shared" si="109"/>
        <v>1127</v>
      </c>
      <c r="N153" s="63">
        <f t="shared" si="109"/>
        <v>2207</v>
      </c>
    </row>
    <row r="154" spans="1:14" s="9" customFormat="1" ht="14.1" customHeight="1" x14ac:dyDescent="0.25">
      <c r="A154" s="56">
        <f>A152+1</f>
        <v>109</v>
      </c>
      <c r="B154" s="57">
        <v>706</v>
      </c>
      <c r="C154" s="58" t="s">
        <v>65</v>
      </c>
      <c r="D154" s="59">
        <v>44</v>
      </c>
      <c r="E154" s="59">
        <v>138</v>
      </c>
      <c r="F154" s="59">
        <v>1</v>
      </c>
      <c r="G154" s="59">
        <v>2</v>
      </c>
      <c r="H154" s="59">
        <v>8</v>
      </c>
      <c r="I154" s="59">
        <v>4</v>
      </c>
      <c r="J154" s="59">
        <v>47</v>
      </c>
      <c r="K154" s="59">
        <v>0</v>
      </c>
      <c r="L154" s="59">
        <v>11</v>
      </c>
      <c r="M154" s="59">
        <v>255</v>
      </c>
      <c r="N154" s="59">
        <v>567</v>
      </c>
    </row>
    <row r="155" spans="1:14" s="9" customFormat="1" ht="14.1" customHeight="1" x14ac:dyDescent="0.25">
      <c r="A155" s="52">
        <f>A154+1</f>
        <v>110</v>
      </c>
      <c r="B155" s="53">
        <v>706</v>
      </c>
      <c r="C155" s="54" t="s">
        <v>13</v>
      </c>
      <c r="D155" s="55">
        <v>44</v>
      </c>
      <c r="E155" s="55">
        <v>117</v>
      </c>
      <c r="F155" s="55">
        <v>2</v>
      </c>
      <c r="G155" s="55">
        <v>1</v>
      </c>
      <c r="H155" s="55">
        <v>12</v>
      </c>
      <c r="I155" s="55">
        <v>0</v>
      </c>
      <c r="J155" s="55">
        <v>43</v>
      </c>
      <c r="K155" s="55">
        <v>0</v>
      </c>
      <c r="L155" s="55">
        <v>10</v>
      </c>
      <c r="M155" s="55">
        <v>229</v>
      </c>
      <c r="N155" s="55">
        <v>566</v>
      </c>
    </row>
    <row r="156" spans="1:14" s="9" customFormat="1" ht="14.1" customHeight="1" x14ac:dyDescent="0.25">
      <c r="A156" s="60" t="s">
        <v>56</v>
      </c>
      <c r="B156" s="61">
        <f>B155</f>
        <v>706</v>
      </c>
      <c r="C156" s="62" t="str">
        <f>COUNTA(C154:C155)&amp;" CASILLAS"</f>
        <v>2 CASILLAS</v>
      </c>
      <c r="D156" s="63">
        <f t="shared" ref="D156:H156" si="110">SUM(D154:D155)</f>
        <v>88</v>
      </c>
      <c r="E156" s="180">
        <f t="shared" si="110"/>
        <v>255</v>
      </c>
      <c r="F156" s="63">
        <f t="shared" si="110"/>
        <v>3</v>
      </c>
      <c r="G156" s="63">
        <f t="shared" si="110"/>
        <v>3</v>
      </c>
      <c r="H156" s="63">
        <f t="shared" si="110"/>
        <v>20</v>
      </c>
      <c r="I156" s="63">
        <f t="shared" ref="I156:M156" si="111">SUM(I154:I155)</f>
        <v>4</v>
      </c>
      <c r="J156" s="181">
        <f t="shared" si="111"/>
        <v>90</v>
      </c>
      <c r="K156" s="63">
        <f t="shared" si="111"/>
        <v>0</v>
      </c>
      <c r="L156" s="63">
        <f t="shared" si="111"/>
        <v>21</v>
      </c>
      <c r="M156" s="63">
        <f t="shared" si="111"/>
        <v>484</v>
      </c>
      <c r="N156" s="63">
        <f>SUM(N154:N155)</f>
        <v>1133</v>
      </c>
    </row>
    <row r="157" spans="1:14" s="9" customFormat="1" ht="14.1" customHeight="1" x14ac:dyDescent="0.25">
      <c r="A157" s="56">
        <f>A155+1</f>
        <v>111</v>
      </c>
      <c r="B157" s="57">
        <v>707</v>
      </c>
      <c r="C157" s="58" t="s">
        <v>65</v>
      </c>
      <c r="D157" s="59">
        <v>36</v>
      </c>
      <c r="E157" s="59">
        <v>77</v>
      </c>
      <c r="F157" s="59">
        <v>2</v>
      </c>
      <c r="G157" s="59">
        <v>2</v>
      </c>
      <c r="H157" s="59">
        <v>9</v>
      </c>
      <c r="I157" s="59">
        <v>0</v>
      </c>
      <c r="J157" s="59">
        <v>50</v>
      </c>
      <c r="K157" s="59">
        <v>0</v>
      </c>
      <c r="L157" s="59">
        <v>3</v>
      </c>
      <c r="M157" s="59">
        <v>179</v>
      </c>
      <c r="N157" s="59">
        <v>382</v>
      </c>
    </row>
    <row r="158" spans="1:14" s="9" customFormat="1" ht="14.1" customHeight="1" x14ac:dyDescent="0.25">
      <c r="A158" s="52">
        <f>A157+1</f>
        <v>112</v>
      </c>
      <c r="B158" s="53">
        <v>707</v>
      </c>
      <c r="C158" s="54" t="s">
        <v>13</v>
      </c>
      <c r="D158" s="55">
        <v>29</v>
      </c>
      <c r="E158" s="55">
        <v>108</v>
      </c>
      <c r="F158" s="55">
        <v>2</v>
      </c>
      <c r="G158" s="55">
        <v>2</v>
      </c>
      <c r="H158" s="55">
        <v>10</v>
      </c>
      <c r="I158" s="55">
        <v>1</v>
      </c>
      <c r="J158" s="55">
        <v>39</v>
      </c>
      <c r="K158" s="55">
        <v>0</v>
      </c>
      <c r="L158" s="55">
        <v>3</v>
      </c>
      <c r="M158" s="55">
        <v>194</v>
      </c>
      <c r="N158" s="55">
        <v>382</v>
      </c>
    </row>
    <row r="159" spans="1:14" s="9" customFormat="1" ht="14.1" customHeight="1" x14ac:dyDescent="0.25">
      <c r="A159" s="60" t="s">
        <v>56</v>
      </c>
      <c r="B159" s="61">
        <f>B158</f>
        <v>707</v>
      </c>
      <c r="C159" s="62" t="str">
        <f>COUNTA(C157:C158)&amp;" CASILLAS"</f>
        <v>2 CASILLAS</v>
      </c>
      <c r="D159" s="63">
        <f t="shared" ref="D159:H159" si="112">SUM(D157:D158)</f>
        <v>65</v>
      </c>
      <c r="E159" s="180">
        <f t="shared" si="112"/>
        <v>185</v>
      </c>
      <c r="F159" s="63">
        <f t="shared" si="112"/>
        <v>4</v>
      </c>
      <c r="G159" s="63">
        <f t="shared" si="112"/>
        <v>4</v>
      </c>
      <c r="H159" s="63">
        <f t="shared" si="112"/>
        <v>19</v>
      </c>
      <c r="I159" s="63">
        <f t="shared" ref="I159:M159" si="113">SUM(I157:I158)</f>
        <v>1</v>
      </c>
      <c r="J159" s="181">
        <f t="shared" si="113"/>
        <v>89</v>
      </c>
      <c r="K159" s="63">
        <f t="shared" si="113"/>
        <v>0</v>
      </c>
      <c r="L159" s="63">
        <f t="shared" si="113"/>
        <v>6</v>
      </c>
      <c r="M159" s="63">
        <f t="shared" si="113"/>
        <v>373</v>
      </c>
      <c r="N159" s="63">
        <f>SUM(N157:N158)</f>
        <v>764</v>
      </c>
    </row>
    <row r="160" spans="1:14" s="9" customFormat="1" ht="14.1" customHeight="1" x14ac:dyDescent="0.25">
      <c r="A160" s="56">
        <f>A158+1</f>
        <v>113</v>
      </c>
      <c r="B160" s="57">
        <v>708</v>
      </c>
      <c r="C160" s="58" t="s">
        <v>65</v>
      </c>
      <c r="D160" s="59">
        <v>46</v>
      </c>
      <c r="E160" s="59">
        <v>88</v>
      </c>
      <c r="F160" s="59">
        <v>1</v>
      </c>
      <c r="G160" s="59">
        <v>0</v>
      </c>
      <c r="H160" s="59">
        <v>14</v>
      </c>
      <c r="I160" s="59">
        <v>0</v>
      </c>
      <c r="J160" s="59">
        <v>46</v>
      </c>
      <c r="K160" s="59">
        <v>1</v>
      </c>
      <c r="L160" s="59">
        <v>9</v>
      </c>
      <c r="M160" s="59">
        <v>205</v>
      </c>
      <c r="N160" s="59">
        <v>441</v>
      </c>
    </row>
    <row r="161" spans="1:14" s="9" customFormat="1" ht="14.1" customHeight="1" x14ac:dyDescent="0.25">
      <c r="A161" s="52">
        <f>A160+1</f>
        <v>114</v>
      </c>
      <c r="B161" s="53">
        <v>708</v>
      </c>
      <c r="C161" s="54" t="s">
        <v>13</v>
      </c>
      <c r="D161" s="55">
        <v>45</v>
      </c>
      <c r="E161" s="55">
        <v>120</v>
      </c>
      <c r="F161" s="55">
        <v>1</v>
      </c>
      <c r="G161" s="55">
        <v>3</v>
      </c>
      <c r="H161" s="55">
        <v>6</v>
      </c>
      <c r="I161" s="55">
        <v>1</v>
      </c>
      <c r="J161" s="55">
        <v>42</v>
      </c>
      <c r="K161" s="55">
        <v>0</v>
      </c>
      <c r="L161" s="55">
        <v>10</v>
      </c>
      <c r="M161" s="55">
        <v>228</v>
      </c>
      <c r="N161" s="55">
        <v>440</v>
      </c>
    </row>
    <row r="162" spans="1:14" s="9" customFormat="1" ht="14.1" customHeight="1" x14ac:dyDescent="0.25">
      <c r="A162" s="60" t="s">
        <v>56</v>
      </c>
      <c r="B162" s="61">
        <f>B161</f>
        <v>708</v>
      </c>
      <c r="C162" s="62" t="str">
        <f>COUNTA(C160:C161)&amp;" CASILLAS"</f>
        <v>2 CASILLAS</v>
      </c>
      <c r="D162" s="180">
        <f t="shared" ref="D162:H162" si="114">SUM(D160:D161)</f>
        <v>91</v>
      </c>
      <c r="E162" s="181">
        <f t="shared" si="114"/>
        <v>208</v>
      </c>
      <c r="F162" s="63">
        <f t="shared" si="114"/>
        <v>2</v>
      </c>
      <c r="G162" s="63">
        <f t="shared" si="114"/>
        <v>3</v>
      </c>
      <c r="H162" s="63">
        <f t="shared" si="114"/>
        <v>20</v>
      </c>
      <c r="I162" s="63">
        <f t="shared" ref="I162:M162" si="115">SUM(I160:I161)</f>
        <v>1</v>
      </c>
      <c r="J162" s="63">
        <f t="shared" si="115"/>
        <v>88</v>
      </c>
      <c r="K162" s="63">
        <f t="shared" si="115"/>
        <v>1</v>
      </c>
      <c r="L162" s="63">
        <f t="shared" si="115"/>
        <v>19</v>
      </c>
      <c r="M162" s="63">
        <f t="shared" si="115"/>
        <v>433</v>
      </c>
      <c r="N162" s="63">
        <f>SUM(N160:N161)</f>
        <v>881</v>
      </c>
    </row>
    <row r="163" spans="1:14" s="9" customFormat="1" ht="14.1" customHeight="1" x14ac:dyDescent="0.25">
      <c r="A163" s="56">
        <f>A161+1</f>
        <v>115</v>
      </c>
      <c r="B163" s="57">
        <v>709</v>
      </c>
      <c r="C163" s="58" t="s">
        <v>65</v>
      </c>
      <c r="D163" s="59">
        <v>53</v>
      </c>
      <c r="E163" s="59">
        <v>146</v>
      </c>
      <c r="F163" s="59">
        <v>3</v>
      </c>
      <c r="G163" s="59">
        <v>1</v>
      </c>
      <c r="H163" s="59">
        <v>12</v>
      </c>
      <c r="I163" s="59">
        <v>6</v>
      </c>
      <c r="J163" s="59">
        <v>69</v>
      </c>
      <c r="K163" s="59">
        <v>0</v>
      </c>
      <c r="L163" s="59">
        <v>13</v>
      </c>
      <c r="M163" s="59">
        <v>303</v>
      </c>
      <c r="N163" s="59">
        <v>670</v>
      </c>
    </row>
    <row r="164" spans="1:14" s="9" customFormat="1" ht="14.1" customHeight="1" x14ac:dyDescent="0.25">
      <c r="A164" s="60" t="s">
        <v>56</v>
      </c>
      <c r="B164" s="61">
        <f>B163</f>
        <v>709</v>
      </c>
      <c r="C164" s="62" t="str">
        <f>COUNTA(C163)&amp;" CASILLAS"</f>
        <v>1 CASILLAS</v>
      </c>
      <c r="D164" s="63">
        <f t="shared" ref="D164:H164" si="116">SUM(D163)</f>
        <v>53</v>
      </c>
      <c r="E164" s="180">
        <f t="shared" si="116"/>
        <v>146</v>
      </c>
      <c r="F164" s="63">
        <f t="shared" si="116"/>
        <v>3</v>
      </c>
      <c r="G164" s="63">
        <f t="shared" si="116"/>
        <v>1</v>
      </c>
      <c r="H164" s="63">
        <f t="shared" si="116"/>
        <v>12</v>
      </c>
      <c r="I164" s="63">
        <f t="shared" ref="I164:N164" si="117">SUM(I163)</f>
        <v>6</v>
      </c>
      <c r="J164" s="181">
        <f t="shared" si="117"/>
        <v>69</v>
      </c>
      <c r="K164" s="63">
        <f t="shared" si="117"/>
        <v>0</v>
      </c>
      <c r="L164" s="63">
        <f t="shared" si="117"/>
        <v>13</v>
      </c>
      <c r="M164" s="63">
        <f t="shared" si="117"/>
        <v>303</v>
      </c>
      <c r="N164" s="63">
        <f t="shared" si="117"/>
        <v>670</v>
      </c>
    </row>
    <row r="165" spans="1:14" s="9" customFormat="1" ht="14.1" customHeight="1" x14ac:dyDescent="0.25">
      <c r="A165" s="52">
        <f>A163+1</f>
        <v>116</v>
      </c>
      <c r="B165" s="53">
        <v>710</v>
      </c>
      <c r="C165" s="54" t="s">
        <v>65</v>
      </c>
      <c r="D165" s="55">
        <v>36</v>
      </c>
      <c r="E165" s="55">
        <v>124</v>
      </c>
      <c r="F165" s="55">
        <v>2</v>
      </c>
      <c r="G165" s="55">
        <v>0</v>
      </c>
      <c r="H165" s="55">
        <v>9</v>
      </c>
      <c r="I165" s="55">
        <v>3</v>
      </c>
      <c r="J165" s="55">
        <v>36</v>
      </c>
      <c r="K165" s="55">
        <v>0</v>
      </c>
      <c r="L165" s="55">
        <v>2</v>
      </c>
      <c r="M165" s="55">
        <v>212</v>
      </c>
      <c r="N165" s="55">
        <v>509</v>
      </c>
    </row>
    <row r="166" spans="1:14" s="9" customFormat="1" ht="14.1" customHeight="1" x14ac:dyDescent="0.25">
      <c r="A166" s="56">
        <f>A165+1</f>
        <v>117</v>
      </c>
      <c r="B166" s="57">
        <v>710</v>
      </c>
      <c r="C166" s="58" t="s">
        <v>13</v>
      </c>
      <c r="D166" s="59">
        <v>48</v>
      </c>
      <c r="E166" s="59">
        <v>146</v>
      </c>
      <c r="F166" s="59">
        <v>8</v>
      </c>
      <c r="G166" s="59">
        <v>0</v>
      </c>
      <c r="H166" s="59">
        <v>16</v>
      </c>
      <c r="I166" s="59">
        <v>4</v>
      </c>
      <c r="J166" s="59">
        <v>34</v>
      </c>
      <c r="K166" s="59">
        <v>0</v>
      </c>
      <c r="L166" s="59">
        <v>0</v>
      </c>
      <c r="M166" s="59">
        <v>256</v>
      </c>
      <c r="N166" s="59">
        <v>508</v>
      </c>
    </row>
    <row r="167" spans="1:14" s="9" customFormat="1" ht="14.1" customHeight="1" x14ac:dyDescent="0.25">
      <c r="A167" s="60" t="s">
        <v>56</v>
      </c>
      <c r="B167" s="61">
        <f>B166</f>
        <v>710</v>
      </c>
      <c r="C167" s="62" t="str">
        <f>COUNTA(C165:C166)&amp;" CASILLAS"</f>
        <v>2 CASILLAS</v>
      </c>
      <c r="D167" s="180">
        <f t="shared" ref="D167:H167" si="118">SUM(D165:D166)</f>
        <v>84</v>
      </c>
      <c r="E167" s="181">
        <f t="shared" si="118"/>
        <v>270</v>
      </c>
      <c r="F167" s="63">
        <f t="shared" si="118"/>
        <v>10</v>
      </c>
      <c r="G167" s="63">
        <f t="shared" si="118"/>
        <v>0</v>
      </c>
      <c r="H167" s="63">
        <f t="shared" si="118"/>
        <v>25</v>
      </c>
      <c r="I167" s="63">
        <f t="shared" ref="I167:M167" si="119">SUM(I165:I166)</f>
        <v>7</v>
      </c>
      <c r="J167" s="63">
        <f t="shared" si="119"/>
        <v>70</v>
      </c>
      <c r="K167" s="63">
        <f t="shared" si="119"/>
        <v>0</v>
      </c>
      <c r="L167" s="63">
        <f t="shared" si="119"/>
        <v>2</v>
      </c>
      <c r="M167" s="63">
        <f t="shared" si="119"/>
        <v>468</v>
      </c>
      <c r="N167" s="63">
        <f>SUM(N165:N166)</f>
        <v>1017</v>
      </c>
    </row>
    <row r="168" spans="1:14" s="9" customFormat="1" ht="14.1" customHeight="1" x14ac:dyDescent="0.25">
      <c r="A168" s="52">
        <f>A166+1</f>
        <v>118</v>
      </c>
      <c r="B168" s="53">
        <v>711</v>
      </c>
      <c r="C168" s="54" t="s">
        <v>65</v>
      </c>
      <c r="D168" s="55">
        <v>59</v>
      </c>
      <c r="E168" s="55">
        <v>159</v>
      </c>
      <c r="F168" s="55">
        <v>2</v>
      </c>
      <c r="G168" s="55">
        <v>1</v>
      </c>
      <c r="H168" s="55">
        <v>17</v>
      </c>
      <c r="I168" s="55">
        <v>4</v>
      </c>
      <c r="J168" s="55">
        <v>79</v>
      </c>
      <c r="K168" s="55">
        <v>0</v>
      </c>
      <c r="L168" s="55">
        <v>6</v>
      </c>
      <c r="M168" s="55">
        <v>327</v>
      </c>
      <c r="N168" s="55">
        <v>716</v>
      </c>
    </row>
    <row r="169" spans="1:14" s="9" customFormat="1" ht="14.1" customHeight="1" x14ac:dyDescent="0.25">
      <c r="A169" s="56">
        <f>A168+1</f>
        <v>119</v>
      </c>
      <c r="B169" s="57">
        <v>711</v>
      </c>
      <c r="C169" s="58" t="s">
        <v>13</v>
      </c>
      <c r="D169" s="59">
        <v>68</v>
      </c>
      <c r="E169" s="59">
        <v>141</v>
      </c>
      <c r="F169" s="59">
        <v>0</v>
      </c>
      <c r="G169" s="59">
        <v>4</v>
      </c>
      <c r="H169" s="59">
        <v>20</v>
      </c>
      <c r="I169" s="59">
        <v>2</v>
      </c>
      <c r="J169" s="59">
        <v>97</v>
      </c>
      <c r="K169" s="59">
        <v>1</v>
      </c>
      <c r="L169" s="59">
        <v>8</v>
      </c>
      <c r="M169" s="59">
        <v>341</v>
      </c>
      <c r="N169" s="59">
        <v>716</v>
      </c>
    </row>
    <row r="170" spans="1:14" s="9" customFormat="1" ht="14.1" customHeight="1" x14ac:dyDescent="0.25">
      <c r="A170" s="60" t="s">
        <v>56</v>
      </c>
      <c r="B170" s="61">
        <f>B169</f>
        <v>711</v>
      </c>
      <c r="C170" s="62" t="str">
        <f>COUNTA(C168:C169)&amp;" CASILLAS"</f>
        <v>2 CASILLAS</v>
      </c>
      <c r="D170" s="63">
        <f t="shared" ref="D170:H170" si="120">SUM(D168:D169)</f>
        <v>127</v>
      </c>
      <c r="E170" s="180">
        <f t="shared" si="120"/>
        <v>300</v>
      </c>
      <c r="F170" s="63">
        <f t="shared" si="120"/>
        <v>2</v>
      </c>
      <c r="G170" s="63">
        <f t="shared" si="120"/>
        <v>5</v>
      </c>
      <c r="H170" s="63">
        <f t="shared" si="120"/>
        <v>37</v>
      </c>
      <c r="I170" s="63">
        <f t="shared" ref="I170:M170" si="121">SUM(I168:I169)</f>
        <v>6</v>
      </c>
      <c r="J170" s="181">
        <f t="shared" si="121"/>
        <v>176</v>
      </c>
      <c r="K170" s="63">
        <f t="shared" si="121"/>
        <v>1</v>
      </c>
      <c r="L170" s="63">
        <f t="shared" si="121"/>
        <v>14</v>
      </c>
      <c r="M170" s="63">
        <f t="shared" si="121"/>
        <v>668</v>
      </c>
      <c r="N170" s="63">
        <f>SUM(N168:N169)</f>
        <v>1432</v>
      </c>
    </row>
    <row r="171" spans="1:14" s="9" customFormat="1" ht="14.1" customHeight="1" x14ac:dyDescent="0.25">
      <c r="A171" s="52">
        <f>A169+1</f>
        <v>120</v>
      </c>
      <c r="B171" s="53">
        <v>712</v>
      </c>
      <c r="C171" s="54" t="s">
        <v>65</v>
      </c>
      <c r="D171" s="55">
        <v>50</v>
      </c>
      <c r="E171" s="55">
        <v>68</v>
      </c>
      <c r="F171" s="55">
        <v>2</v>
      </c>
      <c r="G171" s="55">
        <v>0</v>
      </c>
      <c r="H171" s="55">
        <v>11</v>
      </c>
      <c r="I171" s="55">
        <v>2</v>
      </c>
      <c r="J171" s="55">
        <v>60</v>
      </c>
      <c r="K171" s="55">
        <v>0</v>
      </c>
      <c r="L171" s="55">
        <v>4</v>
      </c>
      <c r="M171" s="55">
        <v>197</v>
      </c>
      <c r="N171" s="55">
        <v>413</v>
      </c>
    </row>
    <row r="172" spans="1:14" s="9" customFormat="1" ht="14.1" customHeight="1" x14ac:dyDescent="0.25">
      <c r="A172" s="56">
        <f>A171+1</f>
        <v>121</v>
      </c>
      <c r="B172" s="57">
        <v>712</v>
      </c>
      <c r="C172" s="58" t="s">
        <v>13</v>
      </c>
      <c r="D172" s="59">
        <v>62</v>
      </c>
      <c r="E172" s="59">
        <v>75</v>
      </c>
      <c r="F172" s="59">
        <v>1</v>
      </c>
      <c r="G172" s="59">
        <v>1</v>
      </c>
      <c r="H172" s="59">
        <v>15</v>
      </c>
      <c r="I172" s="59">
        <v>2</v>
      </c>
      <c r="J172" s="59">
        <v>53</v>
      </c>
      <c r="K172" s="59">
        <v>0</v>
      </c>
      <c r="L172" s="59">
        <v>6</v>
      </c>
      <c r="M172" s="59">
        <v>215</v>
      </c>
      <c r="N172" s="59">
        <v>412</v>
      </c>
    </row>
    <row r="173" spans="1:14" s="9" customFormat="1" ht="14.1" customHeight="1" x14ac:dyDescent="0.25">
      <c r="A173" s="60" t="s">
        <v>56</v>
      </c>
      <c r="B173" s="61">
        <f>B172</f>
        <v>712</v>
      </c>
      <c r="C173" s="62" t="str">
        <f>COUNTA(C171:C172)&amp;" CASILLAS"</f>
        <v>2 CASILLAS</v>
      </c>
      <c r="D173" s="63">
        <f t="shared" ref="D173:H173" si="122">SUM(D171:D172)</f>
        <v>112</v>
      </c>
      <c r="E173" s="180">
        <f t="shared" si="122"/>
        <v>143</v>
      </c>
      <c r="F173" s="63">
        <f t="shared" si="122"/>
        <v>3</v>
      </c>
      <c r="G173" s="63">
        <f t="shared" si="122"/>
        <v>1</v>
      </c>
      <c r="H173" s="63">
        <f t="shared" si="122"/>
        <v>26</v>
      </c>
      <c r="I173" s="63">
        <f t="shared" ref="I173:M173" si="123">SUM(I171:I172)</f>
        <v>4</v>
      </c>
      <c r="J173" s="181">
        <f t="shared" si="123"/>
        <v>113</v>
      </c>
      <c r="K173" s="63">
        <f t="shared" si="123"/>
        <v>0</v>
      </c>
      <c r="L173" s="63">
        <f t="shared" si="123"/>
        <v>10</v>
      </c>
      <c r="M173" s="63">
        <f t="shared" si="123"/>
        <v>412</v>
      </c>
      <c r="N173" s="63">
        <f>SUM(N171:N172)</f>
        <v>825</v>
      </c>
    </row>
    <row r="174" spans="1:14" s="9" customFormat="1" ht="14.1" customHeight="1" x14ac:dyDescent="0.25">
      <c r="A174" s="52">
        <f>A172+1</f>
        <v>122</v>
      </c>
      <c r="B174" s="53">
        <v>713</v>
      </c>
      <c r="C174" s="54" t="s">
        <v>65</v>
      </c>
      <c r="D174" s="55">
        <v>48</v>
      </c>
      <c r="E174" s="55">
        <v>74</v>
      </c>
      <c r="F174" s="55">
        <v>1</v>
      </c>
      <c r="G174" s="55">
        <v>0</v>
      </c>
      <c r="H174" s="55">
        <v>9</v>
      </c>
      <c r="I174" s="55">
        <v>7</v>
      </c>
      <c r="J174" s="55">
        <v>71</v>
      </c>
      <c r="K174" s="55">
        <v>0</v>
      </c>
      <c r="L174" s="55">
        <v>4</v>
      </c>
      <c r="M174" s="55">
        <v>214</v>
      </c>
      <c r="N174" s="55">
        <v>401</v>
      </c>
    </row>
    <row r="175" spans="1:14" s="9" customFormat="1" ht="14.1" customHeight="1" x14ac:dyDescent="0.25">
      <c r="A175" s="56">
        <f>A174+1</f>
        <v>123</v>
      </c>
      <c r="B175" s="57">
        <v>713</v>
      </c>
      <c r="C175" s="58" t="s">
        <v>13</v>
      </c>
      <c r="D175" s="59">
        <v>77</v>
      </c>
      <c r="E175" s="59">
        <v>71</v>
      </c>
      <c r="F175" s="59">
        <v>0</v>
      </c>
      <c r="G175" s="59">
        <v>1</v>
      </c>
      <c r="H175" s="59">
        <v>11</v>
      </c>
      <c r="I175" s="59">
        <v>1</v>
      </c>
      <c r="J175" s="59">
        <v>57</v>
      </c>
      <c r="K175" s="59">
        <v>0</v>
      </c>
      <c r="L175" s="59">
        <v>5</v>
      </c>
      <c r="M175" s="59">
        <v>223</v>
      </c>
      <c r="N175" s="59">
        <v>401</v>
      </c>
    </row>
    <row r="176" spans="1:14" s="9" customFormat="1" ht="14.1" customHeight="1" x14ac:dyDescent="0.25">
      <c r="A176" s="60" t="s">
        <v>56</v>
      </c>
      <c r="B176" s="61">
        <f>B175</f>
        <v>713</v>
      </c>
      <c r="C176" s="62" t="str">
        <f>COUNTA(C174:C175)&amp;" CASILLAS"</f>
        <v>2 CASILLAS</v>
      </c>
      <c r="D176" s="63">
        <f t="shared" ref="D176:H176" si="124">SUM(D174:D175)</f>
        <v>125</v>
      </c>
      <c r="E176" s="180">
        <f t="shared" si="124"/>
        <v>145</v>
      </c>
      <c r="F176" s="63">
        <f t="shared" si="124"/>
        <v>1</v>
      </c>
      <c r="G176" s="63">
        <f t="shared" si="124"/>
        <v>1</v>
      </c>
      <c r="H176" s="63">
        <f t="shared" si="124"/>
        <v>20</v>
      </c>
      <c r="I176" s="63">
        <f t="shared" ref="I176:M176" si="125">SUM(I174:I175)</f>
        <v>8</v>
      </c>
      <c r="J176" s="181">
        <f t="shared" si="125"/>
        <v>128</v>
      </c>
      <c r="K176" s="63">
        <f t="shared" si="125"/>
        <v>0</v>
      </c>
      <c r="L176" s="63">
        <f t="shared" si="125"/>
        <v>9</v>
      </c>
      <c r="M176" s="63">
        <f t="shared" si="125"/>
        <v>437</v>
      </c>
      <c r="N176" s="63">
        <f>SUM(N174:N175)</f>
        <v>802</v>
      </c>
    </row>
    <row r="177" spans="1:14" s="9" customFormat="1" ht="14.1" customHeight="1" x14ac:dyDescent="0.25">
      <c r="A177" s="52">
        <f>A175+1</f>
        <v>124</v>
      </c>
      <c r="B177" s="53">
        <v>714</v>
      </c>
      <c r="C177" s="54" t="s">
        <v>65</v>
      </c>
      <c r="D177" s="55">
        <v>68</v>
      </c>
      <c r="E177" s="55">
        <v>72</v>
      </c>
      <c r="F177" s="55">
        <v>3</v>
      </c>
      <c r="G177" s="55">
        <v>0</v>
      </c>
      <c r="H177" s="55">
        <v>8</v>
      </c>
      <c r="I177" s="55">
        <v>0</v>
      </c>
      <c r="J177" s="55">
        <v>55</v>
      </c>
      <c r="K177" s="55">
        <v>0</v>
      </c>
      <c r="L177" s="55">
        <v>2</v>
      </c>
      <c r="M177" s="55">
        <v>208</v>
      </c>
      <c r="N177" s="55">
        <v>405</v>
      </c>
    </row>
    <row r="178" spans="1:14" s="9" customFormat="1" ht="14.1" customHeight="1" x14ac:dyDescent="0.25">
      <c r="A178" s="56">
        <f>A177+1</f>
        <v>125</v>
      </c>
      <c r="B178" s="57">
        <v>714</v>
      </c>
      <c r="C178" s="58" t="s">
        <v>13</v>
      </c>
      <c r="D178" s="59">
        <v>69</v>
      </c>
      <c r="E178" s="59">
        <v>82</v>
      </c>
      <c r="F178" s="59">
        <v>0</v>
      </c>
      <c r="G178" s="59">
        <v>1</v>
      </c>
      <c r="H178" s="59">
        <v>12</v>
      </c>
      <c r="I178" s="59">
        <v>2</v>
      </c>
      <c r="J178" s="59">
        <v>65</v>
      </c>
      <c r="K178" s="59">
        <v>0</v>
      </c>
      <c r="L178" s="59">
        <v>4</v>
      </c>
      <c r="M178" s="59">
        <v>235</v>
      </c>
      <c r="N178" s="59">
        <v>405</v>
      </c>
    </row>
    <row r="179" spans="1:14" s="9" customFormat="1" ht="14.1" customHeight="1" x14ac:dyDescent="0.25">
      <c r="A179" s="60" t="s">
        <v>56</v>
      </c>
      <c r="B179" s="61">
        <f>B178</f>
        <v>714</v>
      </c>
      <c r="C179" s="62" t="str">
        <f>COUNTA(C177:C178)&amp;" CASILLAS"</f>
        <v>2 CASILLAS</v>
      </c>
      <c r="D179" s="180">
        <f t="shared" ref="D179:H179" si="126">SUM(D177:D178)</f>
        <v>137</v>
      </c>
      <c r="E179" s="181">
        <f t="shared" si="126"/>
        <v>154</v>
      </c>
      <c r="F179" s="63">
        <f t="shared" si="126"/>
        <v>3</v>
      </c>
      <c r="G179" s="63">
        <f t="shared" si="126"/>
        <v>1</v>
      </c>
      <c r="H179" s="63">
        <f t="shared" si="126"/>
        <v>20</v>
      </c>
      <c r="I179" s="63">
        <f t="shared" ref="I179:M179" si="127">SUM(I177:I178)</f>
        <v>2</v>
      </c>
      <c r="J179" s="63">
        <f t="shared" si="127"/>
        <v>120</v>
      </c>
      <c r="K179" s="63">
        <f t="shared" si="127"/>
        <v>0</v>
      </c>
      <c r="L179" s="63">
        <f t="shared" si="127"/>
        <v>6</v>
      </c>
      <c r="M179" s="63">
        <f t="shared" si="127"/>
        <v>443</v>
      </c>
      <c r="N179" s="63">
        <f>SUM(N177:N178)</f>
        <v>810</v>
      </c>
    </row>
    <row r="180" spans="1:14" s="9" customFormat="1" ht="14.1" customHeight="1" x14ac:dyDescent="0.25">
      <c r="A180" s="52">
        <f>A178+1</f>
        <v>126</v>
      </c>
      <c r="B180" s="53">
        <v>715</v>
      </c>
      <c r="C180" s="54" t="s">
        <v>65</v>
      </c>
      <c r="D180" s="55">
        <v>68</v>
      </c>
      <c r="E180" s="55">
        <v>116</v>
      </c>
      <c r="F180" s="55">
        <v>0</v>
      </c>
      <c r="G180" s="55">
        <v>1</v>
      </c>
      <c r="H180" s="55">
        <v>15</v>
      </c>
      <c r="I180" s="55">
        <v>1</v>
      </c>
      <c r="J180" s="55">
        <v>71</v>
      </c>
      <c r="K180" s="55">
        <v>0</v>
      </c>
      <c r="L180" s="55">
        <v>8</v>
      </c>
      <c r="M180" s="55">
        <v>280</v>
      </c>
      <c r="N180" s="55">
        <v>516</v>
      </c>
    </row>
    <row r="181" spans="1:14" s="9" customFormat="1" ht="14.1" customHeight="1" x14ac:dyDescent="0.25">
      <c r="A181" s="56">
        <f>A180+1</f>
        <v>127</v>
      </c>
      <c r="B181" s="57">
        <v>715</v>
      </c>
      <c r="C181" s="58" t="s">
        <v>13</v>
      </c>
      <c r="D181" s="59">
        <v>81</v>
      </c>
      <c r="E181" s="59">
        <v>87</v>
      </c>
      <c r="F181" s="59">
        <v>1</v>
      </c>
      <c r="G181" s="59">
        <v>1</v>
      </c>
      <c r="H181" s="59">
        <v>9</v>
      </c>
      <c r="I181" s="59">
        <v>4</v>
      </c>
      <c r="J181" s="59">
        <v>73</v>
      </c>
      <c r="K181" s="59">
        <v>0</v>
      </c>
      <c r="L181" s="59">
        <v>3</v>
      </c>
      <c r="M181" s="59">
        <v>259</v>
      </c>
      <c r="N181" s="59">
        <v>516</v>
      </c>
    </row>
    <row r="182" spans="1:14" s="9" customFormat="1" ht="14.1" customHeight="1" x14ac:dyDescent="0.25">
      <c r="A182" s="60" t="s">
        <v>56</v>
      </c>
      <c r="B182" s="61">
        <f>B181</f>
        <v>715</v>
      </c>
      <c r="C182" s="62" t="str">
        <f>COUNTA(C180:C181)&amp;" CASILLAS"</f>
        <v>2 CASILLAS</v>
      </c>
      <c r="D182" s="180">
        <f t="shared" ref="D182:H182" si="128">SUM(D180:D181)</f>
        <v>149</v>
      </c>
      <c r="E182" s="181">
        <f t="shared" si="128"/>
        <v>203</v>
      </c>
      <c r="F182" s="63">
        <f t="shared" si="128"/>
        <v>1</v>
      </c>
      <c r="G182" s="63">
        <f t="shared" si="128"/>
        <v>2</v>
      </c>
      <c r="H182" s="63">
        <f t="shared" si="128"/>
        <v>24</v>
      </c>
      <c r="I182" s="63">
        <f t="shared" ref="I182:M182" si="129">SUM(I180:I181)</f>
        <v>5</v>
      </c>
      <c r="J182" s="63">
        <f t="shared" si="129"/>
        <v>144</v>
      </c>
      <c r="K182" s="63">
        <f t="shared" si="129"/>
        <v>0</v>
      </c>
      <c r="L182" s="63">
        <f t="shared" si="129"/>
        <v>11</v>
      </c>
      <c r="M182" s="63">
        <f t="shared" si="129"/>
        <v>539</v>
      </c>
      <c r="N182" s="63">
        <f>SUM(N180:N181)</f>
        <v>1032</v>
      </c>
    </row>
    <row r="183" spans="1:14" s="9" customFormat="1" ht="14.1" customHeight="1" x14ac:dyDescent="0.25">
      <c r="A183" s="52">
        <f>A181+1</f>
        <v>128</v>
      </c>
      <c r="B183" s="53">
        <v>716</v>
      </c>
      <c r="C183" s="54" t="s">
        <v>65</v>
      </c>
      <c r="D183" s="55">
        <v>51</v>
      </c>
      <c r="E183" s="55">
        <v>125</v>
      </c>
      <c r="F183" s="55">
        <v>2</v>
      </c>
      <c r="G183" s="55">
        <v>0</v>
      </c>
      <c r="H183" s="55">
        <v>25</v>
      </c>
      <c r="I183" s="55">
        <v>1</v>
      </c>
      <c r="J183" s="55">
        <v>44</v>
      </c>
      <c r="K183" s="55">
        <v>0</v>
      </c>
      <c r="L183" s="55">
        <v>10</v>
      </c>
      <c r="M183" s="55">
        <v>258</v>
      </c>
      <c r="N183" s="55">
        <v>564</v>
      </c>
    </row>
    <row r="184" spans="1:14" s="9" customFormat="1" ht="14.1" customHeight="1" x14ac:dyDescent="0.25">
      <c r="A184" s="56">
        <f>A183+1</f>
        <v>129</v>
      </c>
      <c r="B184" s="57">
        <v>716</v>
      </c>
      <c r="C184" s="58" t="s">
        <v>13</v>
      </c>
      <c r="D184" s="59">
        <v>65</v>
      </c>
      <c r="E184" s="59">
        <v>110</v>
      </c>
      <c r="F184" s="59">
        <v>2</v>
      </c>
      <c r="G184" s="59">
        <v>1</v>
      </c>
      <c r="H184" s="59">
        <v>16</v>
      </c>
      <c r="I184" s="59">
        <v>0</v>
      </c>
      <c r="J184" s="59">
        <v>46</v>
      </c>
      <c r="K184" s="59">
        <v>0</v>
      </c>
      <c r="L184" s="59">
        <v>0</v>
      </c>
      <c r="M184" s="59">
        <v>240</v>
      </c>
      <c r="N184" s="59">
        <v>564</v>
      </c>
    </row>
    <row r="185" spans="1:14" s="9" customFormat="1" ht="14.1" customHeight="1" x14ac:dyDescent="0.25">
      <c r="A185" s="60" t="s">
        <v>56</v>
      </c>
      <c r="B185" s="61">
        <f>B184</f>
        <v>716</v>
      </c>
      <c r="C185" s="62" t="str">
        <f>COUNTA(C183:C184)&amp;" CASILLAS"</f>
        <v>2 CASILLAS</v>
      </c>
      <c r="D185" s="180">
        <f t="shared" ref="D185:H185" si="130">SUM(D183:D184)</f>
        <v>116</v>
      </c>
      <c r="E185" s="181">
        <f t="shared" si="130"/>
        <v>235</v>
      </c>
      <c r="F185" s="63">
        <f t="shared" si="130"/>
        <v>4</v>
      </c>
      <c r="G185" s="63">
        <f t="shared" si="130"/>
        <v>1</v>
      </c>
      <c r="H185" s="63">
        <f t="shared" si="130"/>
        <v>41</v>
      </c>
      <c r="I185" s="63">
        <f t="shared" ref="I185:M185" si="131">SUM(I183:I184)</f>
        <v>1</v>
      </c>
      <c r="J185" s="63">
        <f t="shared" si="131"/>
        <v>90</v>
      </c>
      <c r="K185" s="63">
        <f t="shared" si="131"/>
        <v>0</v>
      </c>
      <c r="L185" s="63">
        <f t="shared" si="131"/>
        <v>10</v>
      </c>
      <c r="M185" s="63">
        <f t="shared" si="131"/>
        <v>498</v>
      </c>
      <c r="N185" s="63">
        <f>SUM(N183:N184)</f>
        <v>1128</v>
      </c>
    </row>
    <row r="186" spans="1:14" s="9" customFormat="1" ht="14.1" customHeight="1" x14ac:dyDescent="0.25">
      <c r="A186" s="52">
        <f>A184+1</f>
        <v>130</v>
      </c>
      <c r="B186" s="53">
        <v>717</v>
      </c>
      <c r="C186" s="54" t="s">
        <v>65</v>
      </c>
      <c r="D186" s="55">
        <v>34</v>
      </c>
      <c r="E186" s="55">
        <v>93</v>
      </c>
      <c r="F186" s="55">
        <v>1</v>
      </c>
      <c r="G186" s="55">
        <v>0</v>
      </c>
      <c r="H186" s="55">
        <v>5</v>
      </c>
      <c r="I186" s="55">
        <v>4</v>
      </c>
      <c r="J186" s="55">
        <v>33</v>
      </c>
      <c r="K186" s="55">
        <v>0</v>
      </c>
      <c r="L186" s="55">
        <v>7</v>
      </c>
      <c r="M186" s="55">
        <v>177</v>
      </c>
      <c r="N186" s="55">
        <v>421</v>
      </c>
    </row>
    <row r="187" spans="1:14" s="9" customFormat="1" ht="14.1" customHeight="1" x14ac:dyDescent="0.25">
      <c r="A187" s="56">
        <f>A186+1</f>
        <v>131</v>
      </c>
      <c r="B187" s="57">
        <v>717</v>
      </c>
      <c r="C187" s="58" t="s">
        <v>13</v>
      </c>
      <c r="D187" s="59">
        <v>34</v>
      </c>
      <c r="E187" s="59">
        <v>89</v>
      </c>
      <c r="F187" s="59">
        <v>1</v>
      </c>
      <c r="G187" s="59">
        <v>0</v>
      </c>
      <c r="H187" s="59">
        <v>10</v>
      </c>
      <c r="I187" s="59">
        <v>4</v>
      </c>
      <c r="J187" s="59">
        <v>48</v>
      </c>
      <c r="K187" s="59">
        <v>0</v>
      </c>
      <c r="L187" s="59">
        <v>8</v>
      </c>
      <c r="M187" s="59">
        <v>194</v>
      </c>
      <c r="N187" s="59">
        <v>421</v>
      </c>
    </row>
    <row r="188" spans="1:14" s="9" customFormat="1" ht="14.1" customHeight="1" x14ac:dyDescent="0.25">
      <c r="A188" s="60" t="s">
        <v>56</v>
      </c>
      <c r="B188" s="61">
        <f>B187</f>
        <v>717</v>
      </c>
      <c r="C188" s="62" t="str">
        <f>COUNTA(C186:C187)&amp;" CASILLAS"</f>
        <v>2 CASILLAS</v>
      </c>
      <c r="D188" s="63">
        <f t="shared" ref="D188:H188" si="132">SUM(D186:D187)</f>
        <v>68</v>
      </c>
      <c r="E188" s="180">
        <f t="shared" si="132"/>
        <v>182</v>
      </c>
      <c r="F188" s="63">
        <f t="shared" si="132"/>
        <v>2</v>
      </c>
      <c r="G188" s="63">
        <f t="shared" si="132"/>
        <v>0</v>
      </c>
      <c r="H188" s="63">
        <f t="shared" si="132"/>
        <v>15</v>
      </c>
      <c r="I188" s="63">
        <f t="shared" ref="I188:M188" si="133">SUM(I186:I187)</f>
        <v>8</v>
      </c>
      <c r="J188" s="181">
        <f t="shared" si="133"/>
        <v>81</v>
      </c>
      <c r="K188" s="63">
        <f t="shared" si="133"/>
        <v>0</v>
      </c>
      <c r="L188" s="63">
        <f t="shared" si="133"/>
        <v>15</v>
      </c>
      <c r="M188" s="63">
        <f t="shared" si="133"/>
        <v>371</v>
      </c>
      <c r="N188" s="63">
        <f>SUM(N186:N187)</f>
        <v>842</v>
      </c>
    </row>
    <row r="189" spans="1:14" s="9" customFormat="1" ht="14.1" customHeight="1" x14ac:dyDescent="0.25">
      <c r="A189" s="52">
        <f>A187+1</f>
        <v>132</v>
      </c>
      <c r="B189" s="53">
        <v>718</v>
      </c>
      <c r="C189" s="54" t="s">
        <v>65</v>
      </c>
      <c r="D189" s="55">
        <v>58</v>
      </c>
      <c r="E189" s="55">
        <v>118</v>
      </c>
      <c r="F189" s="55">
        <v>0</v>
      </c>
      <c r="G189" s="55">
        <v>1</v>
      </c>
      <c r="H189" s="55">
        <v>13</v>
      </c>
      <c r="I189" s="55">
        <v>5</v>
      </c>
      <c r="J189" s="55">
        <v>47</v>
      </c>
      <c r="K189" s="55">
        <v>0</v>
      </c>
      <c r="L189" s="55">
        <v>5</v>
      </c>
      <c r="M189" s="55">
        <v>247</v>
      </c>
      <c r="N189" s="55">
        <v>552</v>
      </c>
    </row>
    <row r="190" spans="1:14" s="9" customFormat="1" ht="14.1" customHeight="1" x14ac:dyDescent="0.25">
      <c r="A190" s="56">
        <f>A189+1</f>
        <v>133</v>
      </c>
      <c r="B190" s="57">
        <v>718</v>
      </c>
      <c r="C190" s="58" t="s">
        <v>13</v>
      </c>
      <c r="D190" s="59">
        <v>55</v>
      </c>
      <c r="E190" s="59">
        <v>126</v>
      </c>
      <c r="F190" s="59">
        <v>3</v>
      </c>
      <c r="G190" s="59">
        <v>1</v>
      </c>
      <c r="H190" s="59">
        <v>7</v>
      </c>
      <c r="I190" s="59">
        <v>8</v>
      </c>
      <c r="J190" s="59">
        <v>47</v>
      </c>
      <c r="K190" s="59">
        <v>0</v>
      </c>
      <c r="L190" s="59">
        <v>5</v>
      </c>
      <c r="M190" s="59">
        <v>252</v>
      </c>
      <c r="N190" s="59">
        <v>552</v>
      </c>
    </row>
    <row r="191" spans="1:14" s="9" customFormat="1" ht="14.1" customHeight="1" x14ac:dyDescent="0.25">
      <c r="A191" s="60" t="s">
        <v>56</v>
      </c>
      <c r="B191" s="61">
        <f>B190</f>
        <v>718</v>
      </c>
      <c r="C191" s="62" t="str">
        <f>COUNTA(C189:C190)&amp;" CASILLAS"</f>
        <v>2 CASILLAS</v>
      </c>
      <c r="D191" s="180">
        <f t="shared" ref="D191:H191" si="134">SUM(D189:D190)</f>
        <v>113</v>
      </c>
      <c r="E191" s="181">
        <f t="shared" si="134"/>
        <v>244</v>
      </c>
      <c r="F191" s="63">
        <f t="shared" si="134"/>
        <v>3</v>
      </c>
      <c r="G191" s="63">
        <f t="shared" si="134"/>
        <v>2</v>
      </c>
      <c r="H191" s="63">
        <f t="shared" si="134"/>
        <v>20</v>
      </c>
      <c r="I191" s="63">
        <f t="shared" ref="I191:M191" si="135">SUM(I189:I190)</f>
        <v>13</v>
      </c>
      <c r="J191" s="63">
        <f t="shared" si="135"/>
        <v>94</v>
      </c>
      <c r="K191" s="63">
        <f t="shared" si="135"/>
        <v>0</v>
      </c>
      <c r="L191" s="63">
        <f t="shared" si="135"/>
        <v>10</v>
      </c>
      <c r="M191" s="63">
        <f t="shared" si="135"/>
        <v>499</v>
      </c>
      <c r="N191" s="63">
        <f>SUM(N189:N190)</f>
        <v>1104</v>
      </c>
    </row>
    <row r="192" spans="1:14" s="9" customFormat="1" ht="14.1" customHeight="1" x14ac:dyDescent="0.25">
      <c r="A192" s="52">
        <f>A190+1</f>
        <v>134</v>
      </c>
      <c r="B192" s="53">
        <v>719</v>
      </c>
      <c r="C192" s="54" t="s">
        <v>65</v>
      </c>
      <c r="D192" s="55">
        <v>68</v>
      </c>
      <c r="E192" s="55">
        <v>123</v>
      </c>
      <c r="F192" s="55">
        <v>2</v>
      </c>
      <c r="G192" s="55">
        <v>0</v>
      </c>
      <c r="H192" s="55">
        <v>20</v>
      </c>
      <c r="I192" s="55">
        <v>7</v>
      </c>
      <c r="J192" s="55">
        <v>57</v>
      </c>
      <c r="K192" s="55">
        <v>0</v>
      </c>
      <c r="L192" s="55">
        <v>7</v>
      </c>
      <c r="M192" s="55">
        <v>284</v>
      </c>
      <c r="N192" s="55">
        <v>512</v>
      </c>
    </row>
    <row r="193" spans="1:14" s="9" customFormat="1" ht="14.1" customHeight="1" x14ac:dyDescent="0.25">
      <c r="A193" s="56">
        <f>A192+1</f>
        <v>135</v>
      </c>
      <c r="B193" s="57">
        <v>719</v>
      </c>
      <c r="C193" s="58" t="s">
        <v>13</v>
      </c>
      <c r="D193" s="59">
        <v>80</v>
      </c>
      <c r="E193" s="59">
        <v>112</v>
      </c>
      <c r="F193" s="59">
        <v>1</v>
      </c>
      <c r="G193" s="59">
        <v>0</v>
      </c>
      <c r="H193" s="59">
        <v>6</v>
      </c>
      <c r="I193" s="59">
        <v>10</v>
      </c>
      <c r="J193" s="59">
        <v>67</v>
      </c>
      <c r="K193" s="59">
        <v>1</v>
      </c>
      <c r="L193" s="59">
        <v>5</v>
      </c>
      <c r="M193" s="59">
        <v>282</v>
      </c>
      <c r="N193" s="59">
        <v>511</v>
      </c>
    </row>
    <row r="194" spans="1:14" s="9" customFormat="1" ht="14.1" customHeight="1" x14ac:dyDescent="0.25">
      <c r="A194" s="60" t="s">
        <v>56</v>
      </c>
      <c r="B194" s="61">
        <f>B193</f>
        <v>719</v>
      </c>
      <c r="C194" s="62" t="str">
        <f>COUNTA(C192:C193)&amp;" CASILLAS"</f>
        <v>2 CASILLAS</v>
      </c>
      <c r="D194" s="180">
        <f t="shared" ref="D194:H194" si="136">SUM(D192:D193)</f>
        <v>148</v>
      </c>
      <c r="E194" s="181">
        <f t="shared" si="136"/>
        <v>235</v>
      </c>
      <c r="F194" s="63">
        <f t="shared" si="136"/>
        <v>3</v>
      </c>
      <c r="G194" s="63">
        <f t="shared" si="136"/>
        <v>0</v>
      </c>
      <c r="H194" s="63">
        <f t="shared" si="136"/>
        <v>26</v>
      </c>
      <c r="I194" s="63">
        <f t="shared" ref="I194:M194" si="137">SUM(I192:I193)</f>
        <v>17</v>
      </c>
      <c r="J194" s="63">
        <f t="shared" si="137"/>
        <v>124</v>
      </c>
      <c r="K194" s="63">
        <f t="shared" si="137"/>
        <v>1</v>
      </c>
      <c r="L194" s="63">
        <f t="shared" si="137"/>
        <v>12</v>
      </c>
      <c r="M194" s="63">
        <f t="shared" si="137"/>
        <v>566</v>
      </c>
      <c r="N194" s="63">
        <f>SUM(N192:N193)</f>
        <v>1023</v>
      </c>
    </row>
    <row r="195" spans="1:14" s="9" customFormat="1" ht="14.1" customHeight="1" x14ac:dyDescent="0.25">
      <c r="A195" s="52">
        <f>A193+1</f>
        <v>136</v>
      </c>
      <c r="B195" s="53">
        <v>720</v>
      </c>
      <c r="C195" s="54" t="s">
        <v>65</v>
      </c>
      <c r="D195" s="55">
        <v>81</v>
      </c>
      <c r="E195" s="55">
        <v>124</v>
      </c>
      <c r="F195" s="55">
        <v>2</v>
      </c>
      <c r="G195" s="55">
        <v>1</v>
      </c>
      <c r="H195" s="55">
        <v>12</v>
      </c>
      <c r="I195" s="55">
        <v>5</v>
      </c>
      <c r="J195" s="55">
        <v>87</v>
      </c>
      <c r="K195" s="55">
        <v>0</v>
      </c>
      <c r="L195" s="55">
        <v>5</v>
      </c>
      <c r="M195" s="55">
        <v>317</v>
      </c>
      <c r="N195" s="55">
        <v>607</v>
      </c>
    </row>
    <row r="196" spans="1:14" s="9" customFormat="1" ht="14.1" customHeight="1" x14ac:dyDescent="0.25">
      <c r="A196" s="56">
        <f>A195+1</f>
        <v>137</v>
      </c>
      <c r="B196" s="57">
        <v>720</v>
      </c>
      <c r="C196" s="58" t="s">
        <v>13</v>
      </c>
      <c r="D196" s="59">
        <v>75</v>
      </c>
      <c r="E196" s="59">
        <v>142</v>
      </c>
      <c r="F196" s="59">
        <v>4</v>
      </c>
      <c r="G196" s="59">
        <v>1</v>
      </c>
      <c r="H196" s="59">
        <v>8</v>
      </c>
      <c r="I196" s="59">
        <v>0</v>
      </c>
      <c r="J196" s="59">
        <v>85</v>
      </c>
      <c r="K196" s="59">
        <v>0</v>
      </c>
      <c r="L196" s="59">
        <v>5</v>
      </c>
      <c r="M196" s="59">
        <v>320</v>
      </c>
      <c r="N196" s="59">
        <v>607</v>
      </c>
    </row>
    <row r="197" spans="1:14" s="9" customFormat="1" ht="14.1" customHeight="1" x14ac:dyDescent="0.25">
      <c r="A197" s="60" t="s">
        <v>56</v>
      </c>
      <c r="B197" s="61">
        <f>B196</f>
        <v>720</v>
      </c>
      <c r="C197" s="62" t="str">
        <f>COUNTA(C195:C196)&amp;" CASILLAS"</f>
        <v>2 CASILLAS</v>
      </c>
      <c r="D197" s="63">
        <f t="shared" ref="D197:H197" si="138">SUM(D195:D196)</f>
        <v>156</v>
      </c>
      <c r="E197" s="180">
        <f t="shared" si="138"/>
        <v>266</v>
      </c>
      <c r="F197" s="63">
        <f t="shared" si="138"/>
        <v>6</v>
      </c>
      <c r="G197" s="63">
        <f t="shared" si="138"/>
        <v>2</v>
      </c>
      <c r="H197" s="63">
        <f t="shared" si="138"/>
        <v>20</v>
      </c>
      <c r="I197" s="63">
        <f t="shared" ref="I197:M197" si="139">SUM(I195:I196)</f>
        <v>5</v>
      </c>
      <c r="J197" s="181">
        <f t="shared" si="139"/>
        <v>172</v>
      </c>
      <c r="K197" s="63">
        <f t="shared" si="139"/>
        <v>0</v>
      </c>
      <c r="L197" s="63">
        <f t="shared" si="139"/>
        <v>10</v>
      </c>
      <c r="M197" s="63">
        <f t="shared" si="139"/>
        <v>637</v>
      </c>
      <c r="N197" s="63">
        <f>SUM(N195:N196)</f>
        <v>1214</v>
      </c>
    </row>
    <row r="198" spans="1:14" s="9" customFormat="1" ht="14.1" customHeight="1" x14ac:dyDescent="0.25">
      <c r="A198" s="52">
        <f>A196+1</f>
        <v>138</v>
      </c>
      <c r="B198" s="53">
        <v>721</v>
      </c>
      <c r="C198" s="54" t="s">
        <v>65</v>
      </c>
      <c r="D198" s="55">
        <v>67</v>
      </c>
      <c r="E198" s="55">
        <v>139</v>
      </c>
      <c r="F198" s="55">
        <v>3</v>
      </c>
      <c r="G198" s="55">
        <v>7</v>
      </c>
      <c r="H198" s="55">
        <v>22</v>
      </c>
      <c r="I198" s="55">
        <v>0</v>
      </c>
      <c r="J198" s="55">
        <v>68</v>
      </c>
      <c r="K198" s="55">
        <v>0</v>
      </c>
      <c r="L198" s="55">
        <v>12</v>
      </c>
      <c r="M198" s="55">
        <v>318</v>
      </c>
      <c r="N198" s="55">
        <v>633</v>
      </c>
    </row>
    <row r="199" spans="1:14" s="9" customFormat="1" ht="14.1" customHeight="1" x14ac:dyDescent="0.25">
      <c r="A199" s="56">
        <f>A198+1</f>
        <v>139</v>
      </c>
      <c r="B199" s="57">
        <v>721</v>
      </c>
      <c r="C199" s="58" t="s">
        <v>13</v>
      </c>
      <c r="D199" s="59">
        <v>62</v>
      </c>
      <c r="E199" s="59">
        <v>143</v>
      </c>
      <c r="F199" s="59">
        <v>1</v>
      </c>
      <c r="G199" s="59">
        <v>0</v>
      </c>
      <c r="H199" s="59">
        <v>21</v>
      </c>
      <c r="I199" s="59">
        <v>6</v>
      </c>
      <c r="J199" s="59">
        <v>68</v>
      </c>
      <c r="K199" s="59">
        <v>0</v>
      </c>
      <c r="L199" s="59">
        <v>6</v>
      </c>
      <c r="M199" s="59">
        <v>307</v>
      </c>
      <c r="N199" s="59">
        <v>633</v>
      </c>
    </row>
    <row r="200" spans="1:14" s="9" customFormat="1" ht="14.1" customHeight="1" x14ac:dyDescent="0.25">
      <c r="A200" s="60" t="s">
        <v>56</v>
      </c>
      <c r="B200" s="61">
        <f>B199</f>
        <v>721</v>
      </c>
      <c r="C200" s="62" t="str">
        <f>COUNTA(C198:C199)&amp;" CASILLAS"</f>
        <v>2 CASILLAS</v>
      </c>
      <c r="D200" s="63">
        <f t="shared" ref="D200:H200" si="140">SUM(D198:D199)</f>
        <v>129</v>
      </c>
      <c r="E200" s="180">
        <f t="shared" si="140"/>
        <v>282</v>
      </c>
      <c r="F200" s="63">
        <f t="shared" si="140"/>
        <v>4</v>
      </c>
      <c r="G200" s="63">
        <f t="shared" si="140"/>
        <v>7</v>
      </c>
      <c r="H200" s="63">
        <f t="shared" si="140"/>
        <v>43</v>
      </c>
      <c r="I200" s="63">
        <f t="shared" ref="I200:M200" si="141">SUM(I198:I199)</f>
        <v>6</v>
      </c>
      <c r="J200" s="181">
        <f t="shared" si="141"/>
        <v>136</v>
      </c>
      <c r="K200" s="63">
        <f t="shared" si="141"/>
        <v>0</v>
      </c>
      <c r="L200" s="63">
        <f t="shared" si="141"/>
        <v>18</v>
      </c>
      <c r="M200" s="63">
        <f t="shared" si="141"/>
        <v>625</v>
      </c>
      <c r="N200" s="63">
        <f>SUM(N198:N199)</f>
        <v>1266</v>
      </c>
    </row>
    <row r="201" spans="1:14" s="9" customFormat="1" ht="14.1" customHeight="1" x14ac:dyDescent="0.25">
      <c r="A201" s="67">
        <f>A199+1</f>
        <v>140</v>
      </c>
      <c r="B201" s="68">
        <v>722</v>
      </c>
      <c r="C201" s="69" t="s">
        <v>65</v>
      </c>
      <c r="D201" s="70">
        <v>62</v>
      </c>
      <c r="E201" s="70">
        <v>101</v>
      </c>
      <c r="F201" s="70">
        <v>3</v>
      </c>
      <c r="G201" s="70">
        <v>1</v>
      </c>
      <c r="H201" s="70">
        <v>7</v>
      </c>
      <c r="I201" s="70">
        <v>3</v>
      </c>
      <c r="J201" s="70">
        <v>61</v>
      </c>
      <c r="K201" s="70">
        <v>0</v>
      </c>
      <c r="L201" s="70">
        <v>6</v>
      </c>
      <c r="M201" s="70">
        <v>244</v>
      </c>
      <c r="N201" s="70">
        <v>504</v>
      </c>
    </row>
    <row r="202" spans="1:14" s="9" customFormat="1" ht="14.1" customHeight="1" x14ac:dyDescent="0.25">
      <c r="A202" s="48">
        <f>A201+1</f>
        <v>141</v>
      </c>
      <c r="B202" s="49">
        <v>722</v>
      </c>
      <c r="C202" s="50" t="s">
        <v>13</v>
      </c>
      <c r="D202" s="51">
        <v>81</v>
      </c>
      <c r="E202" s="51">
        <v>104</v>
      </c>
      <c r="F202" s="51">
        <v>3</v>
      </c>
      <c r="G202" s="51">
        <v>0</v>
      </c>
      <c r="H202" s="51">
        <v>16</v>
      </c>
      <c r="I202" s="51">
        <v>0</v>
      </c>
      <c r="J202" s="51">
        <v>70</v>
      </c>
      <c r="K202" s="51">
        <v>0</v>
      </c>
      <c r="L202" s="51">
        <v>7</v>
      </c>
      <c r="M202" s="51">
        <v>281</v>
      </c>
      <c r="N202" s="51">
        <v>504</v>
      </c>
    </row>
    <row r="203" spans="1:14" s="9" customFormat="1" ht="14.1" customHeight="1" x14ac:dyDescent="0.25">
      <c r="A203" s="52">
        <f>A202+1</f>
        <v>142</v>
      </c>
      <c r="B203" s="53">
        <v>722</v>
      </c>
      <c r="C203" s="54" t="s">
        <v>14</v>
      </c>
      <c r="D203" s="55">
        <v>58</v>
      </c>
      <c r="E203" s="55">
        <v>117</v>
      </c>
      <c r="F203" s="55">
        <v>3</v>
      </c>
      <c r="G203" s="55">
        <v>1</v>
      </c>
      <c r="H203" s="55">
        <v>17</v>
      </c>
      <c r="I203" s="55">
        <v>1</v>
      </c>
      <c r="J203" s="55">
        <v>52</v>
      </c>
      <c r="K203" s="55">
        <v>0</v>
      </c>
      <c r="L203" s="55">
        <v>6</v>
      </c>
      <c r="M203" s="55">
        <v>255</v>
      </c>
      <c r="N203" s="55">
        <v>503</v>
      </c>
    </row>
    <row r="204" spans="1:14" s="9" customFormat="1" ht="14.1" customHeight="1" x14ac:dyDescent="0.25">
      <c r="A204" s="56">
        <f>A203+1</f>
        <v>143</v>
      </c>
      <c r="B204" s="57">
        <v>722</v>
      </c>
      <c r="C204" s="58" t="s">
        <v>30</v>
      </c>
      <c r="D204" s="59">
        <v>7</v>
      </c>
      <c r="E204" s="59">
        <v>26</v>
      </c>
      <c r="F204" s="59">
        <v>0</v>
      </c>
      <c r="G204" s="59">
        <v>0</v>
      </c>
      <c r="H204" s="59">
        <v>6</v>
      </c>
      <c r="I204" s="59">
        <v>2</v>
      </c>
      <c r="J204" s="59">
        <v>13</v>
      </c>
      <c r="K204" s="59">
        <v>0</v>
      </c>
      <c r="L204" s="59">
        <v>4</v>
      </c>
      <c r="M204" s="59">
        <v>58</v>
      </c>
      <c r="N204" s="59">
        <v>0</v>
      </c>
    </row>
    <row r="205" spans="1:14" s="9" customFormat="1" ht="14.1" customHeight="1" x14ac:dyDescent="0.25">
      <c r="A205" s="60" t="s">
        <v>56</v>
      </c>
      <c r="B205" s="61">
        <f>B204</f>
        <v>722</v>
      </c>
      <c r="C205" s="62" t="str">
        <f>COUNTA(C201:C204)&amp;" CASILLAS"</f>
        <v>4 CASILLAS</v>
      </c>
      <c r="D205" s="180">
        <f t="shared" ref="D205:H205" si="142">SUM(D201:D204)</f>
        <v>208</v>
      </c>
      <c r="E205" s="181">
        <f t="shared" si="142"/>
        <v>348</v>
      </c>
      <c r="F205" s="63">
        <f t="shared" si="142"/>
        <v>9</v>
      </c>
      <c r="G205" s="63">
        <f t="shared" si="142"/>
        <v>2</v>
      </c>
      <c r="H205" s="63">
        <f t="shared" si="142"/>
        <v>46</v>
      </c>
      <c r="I205" s="63">
        <f t="shared" ref="I205:N205" si="143">SUM(I201:I204)</f>
        <v>6</v>
      </c>
      <c r="J205" s="63">
        <f t="shared" si="143"/>
        <v>196</v>
      </c>
      <c r="K205" s="63">
        <f t="shared" si="143"/>
        <v>0</v>
      </c>
      <c r="L205" s="63">
        <f t="shared" si="143"/>
        <v>23</v>
      </c>
      <c r="M205" s="63">
        <f t="shared" si="143"/>
        <v>838</v>
      </c>
      <c r="N205" s="63">
        <f t="shared" si="143"/>
        <v>1511</v>
      </c>
    </row>
    <row r="206" spans="1:14" s="9" customFormat="1" ht="14.1" customHeight="1" x14ac:dyDescent="0.25">
      <c r="A206" s="52">
        <f>A204+1</f>
        <v>144</v>
      </c>
      <c r="B206" s="53">
        <v>723</v>
      </c>
      <c r="C206" s="54" t="s">
        <v>65</v>
      </c>
      <c r="D206" s="55">
        <v>85</v>
      </c>
      <c r="E206" s="55">
        <v>140</v>
      </c>
      <c r="F206" s="55">
        <v>3</v>
      </c>
      <c r="G206" s="55">
        <v>3</v>
      </c>
      <c r="H206" s="55">
        <v>18</v>
      </c>
      <c r="I206" s="55">
        <v>3</v>
      </c>
      <c r="J206" s="55">
        <v>72</v>
      </c>
      <c r="K206" s="55">
        <v>0</v>
      </c>
      <c r="L206" s="55">
        <v>8</v>
      </c>
      <c r="M206" s="55">
        <v>332</v>
      </c>
      <c r="N206" s="55">
        <v>654</v>
      </c>
    </row>
    <row r="207" spans="1:14" s="9" customFormat="1" ht="14.1" customHeight="1" x14ac:dyDescent="0.25">
      <c r="A207" s="56">
        <f>A206+1</f>
        <v>145</v>
      </c>
      <c r="B207" s="57">
        <v>723</v>
      </c>
      <c r="C207" s="58" t="s">
        <v>13</v>
      </c>
      <c r="D207" s="59">
        <v>71</v>
      </c>
      <c r="E207" s="59">
        <v>144</v>
      </c>
      <c r="F207" s="59">
        <v>9</v>
      </c>
      <c r="G207" s="59">
        <v>2</v>
      </c>
      <c r="H207" s="59">
        <v>16</v>
      </c>
      <c r="I207" s="59">
        <v>4</v>
      </c>
      <c r="J207" s="59">
        <v>57</v>
      </c>
      <c r="K207" s="59">
        <v>0</v>
      </c>
      <c r="L207" s="59">
        <v>7</v>
      </c>
      <c r="M207" s="59">
        <v>310</v>
      </c>
      <c r="N207" s="59">
        <v>654</v>
      </c>
    </row>
    <row r="208" spans="1:14" s="9" customFormat="1" ht="14.1" customHeight="1" x14ac:dyDescent="0.25">
      <c r="A208" s="60" t="s">
        <v>56</v>
      </c>
      <c r="B208" s="61">
        <f>B207</f>
        <v>723</v>
      </c>
      <c r="C208" s="62" t="str">
        <f>COUNTA(C206:C207)&amp;" CASILLAS"</f>
        <v>2 CASILLAS</v>
      </c>
      <c r="D208" s="180">
        <f t="shared" ref="D208:H208" si="144">SUM(D206:D207)</f>
        <v>156</v>
      </c>
      <c r="E208" s="181">
        <f t="shared" si="144"/>
        <v>284</v>
      </c>
      <c r="F208" s="63">
        <f t="shared" si="144"/>
        <v>12</v>
      </c>
      <c r="G208" s="63">
        <f t="shared" si="144"/>
        <v>5</v>
      </c>
      <c r="H208" s="63">
        <f t="shared" si="144"/>
        <v>34</v>
      </c>
      <c r="I208" s="63">
        <f t="shared" ref="I208:M208" si="145">SUM(I206:I207)</f>
        <v>7</v>
      </c>
      <c r="J208" s="63">
        <f t="shared" si="145"/>
        <v>129</v>
      </c>
      <c r="K208" s="63">
        <f t="shared" si="145"/>
        <v>0</v>
      </c>
      <c r="L208" s="63">
        <f t="shared" si="145"/>
        <v>15</v>
      </c>
      <c r="M208" s="63">
        <f t="shared" si="145"/>
        <v>642</v>
      </c>
      <c r="N208" s="63">
        <f>SUM(N206:N207)</f>
        <v>1308</v>
      </c>
    </row>
    <row r="209" spans="1:14" s="9" customFormat="1" ht="14.1" customHeight="1" x14ac:dyDescent="0.25">
      <c r="A209" s="52">
        <f>A207+1</f>
        <v>146</v>
      </c>
      <c r="B209" s="53">
        <v>724</v>
      </c>
      <c r="C209" s="54" t="s">
        <v>65</v>
      </c>
      <c r="D209" s="55">
        <v>60</v>
      </c>
      <c r="E209" s="55">
        <v>138</v>
      </c>
      <c r="F209" s="55">
        <v>3</v>
      </c>
      <c r="G209" s="55">
        <v>1</v>
      </c>
      <c r="H209" s="55">
        <v>6</v>
      </c>
      <c r="I209" s="55">
        <v>0</v>
      </c>
      <c r="J209" s="55">
        <v>29</v>
      </c>
      <c r="K209" s="55">
        <v>0</v>
      </c>
      <c r="L209" s="55">
        <v>5</v>
      </c>
      <c r="M209" s="55">
        <v>242</v>
      </c>
      <c r="N209" s="55">
        <v>539</v>
      </c>
    </row>
    <row r="210" spans="1:14" s="9" customFormat="1" ht="14.1" customHeight="1" x14ac:dyDescent="0.25">
      <c r="A210" s="56">
        <f>A209+1</f>
        <v>147</v>
      </c>
      <c r="B210" s="57">
        <v>724</v>
      </c>
      <c r="C210" s="58" t="s">
        <v>13</v>
      </c>
      <c r="D210" s="59">
        <v>43</v>
      </c>
      <c r="E210" s="59">
        <v>161</v>
      </c>
      <c r="F210" s="59">
        <v>4</v>
      </c>
      <c r="G210" s="59">
        <v>1</v>
      </c>
      <c r="H210" s="59">
        <v>3</v>
      </c>
      <c r="I210" s="59">
        <v>1</v>
      </c>
      <c r="J210" s="59">
        <v>29</v>
      </c>
      <c r="K210" s="59">
        <v>0</v>
      </c>
      <c r="L210" s="59">
        <v>3</v>
      </c>
      <c r="M210" s="59">
        <v>245</v>
      </c>
      <c r="N210" s="59">
        <v>538</v>
      </c>
    </row>
    <row r="211" spans="1:14" s="9" customFormat="1" ht="14.1" customHeight="1" x14ac:dyDescent="0.25">
      <c r="A211" s="60" t="s">
        <v>56</v>
      </c>
      <c r="B211" s="61">
        <f>B210</f>
        <v>724</v>
      </c>
      <c r="C211" s="62" t="str">
        <f>COUNTA(C209:C210)&amp;" CASILLAS"</f>
        <v>2 CASILLAS</v>
      </c>
      <c r="D211" s="180">
        <f t="shared" ref="D211:H211" si="146">SUM(D209:D210)</f>
        <v>103</v>
      </c>
      <c r="E211" s="181">
        <f t="shared" si="146"/>
        <v>299</v>
      </c>
      <c r="F211" s="63">
        <f t="shared" si="146"/>
        <v>7</v>
      </c>
      <c r="G211" s="63">
        <f t="shared" si="146"/>
        <v>2</v>
      </c>
      <c r="H211" s="63">
        <f t="shared" si="146"/>
        <v>9</v>
      </c>
      <c r="I211" s="63">
        <f t="shared" ref="I211:M211" si="147">SUM(I209:I210)</f>
        <v>1</v>
      </c>
      <c r="J211" s="63">
        <f t="shared" si="147"/>
        <v>58</v>
      </c>
      <c r="K211" s="63">
        <f t="shared" si="147"/>
        <v>0</v>
      </c>
      <c r="L211" s="63">
        <f t="shared" si="147"/>
        <v>8</v>
      </c>
      <c r="M211" s="63">
        <f t="shared" si="147"/>
        <v>487</v>
      </c>
      <c r="N211" s="63">
        <f>SUM(N209:N210)</f>
        <v>1077</v>
      </c>
    </row>
    <row r="212" spans="1:14" s="9" customFormat="1" ht="14.1" customHeight="1" x14ac:dyDescent="0.25">
      <c r="A212" s="52">
        <f>A210+1</f>
        <v>148</v>
      </c>
      <c r="B212" s="53">
        <v>725</v>
      </c>
      <c r="C212" s="54" t="s">
        <v>65</v>
      </c>
      <c r="D212" s="55">
        <v>38</v>
      </c>
      <c r="E212" s="55">
        <v>132</v>
      </c>
      <c r="F212" s="55">
        <v>2</v>
      </c>
      <c r="G212" s="55">
        <v>1</v>
      </c>
      <c r="H212" s="55">
        <v>9</v>
      </c>
      <c r="I212" s="55">
        <v>10</v>
      </c>
      <c r="J212" s="55">
        <v>27</v>
      </c>
      <c r="K212" s="55">
        <v>0</v>
      </c>
      <c r="L212" s="55">
        <v>10</v>
      </c>
      <c r="M212" s="55">
        <v>229</v>
      </c>
      <c r="N212" s="55">
        <v>497</v>
      </c>
    </row>
    <row r="213" spans="1:14" s="9" customFormat="1" ht="14.1" customHeight="1" x14ac:dyDescent="0.25">
      <c r="A213" s="60" t="s">
        <v>56</v>
      </c>
      <c r="B213" s="61">
        <f>B212</f>
        <v>725</v>
      </c>
      <c r="C213" s="62" t="str">
        <f>COUNTA(C212)&amp;" CASILLAS"</f>
        <v>1 CASILLAS</v>
      </c>
      <c r="D213" s="180">
        <f t="shared" ref="D213:H213" si="148">SUM(D212)</f>
        <v>38</v>
      </c>
      <c r="E213" s="181">
        <f t="shared" si="148"/>
        <v>132</v>
      </c>
      <c r="F213" s="63">
        <f t="shared" si="148"/>
        <v>2</v>
      </c>
      <c r="G213" s="63">
        <f t="shared" si="148"/>
        <v>1</v>
      </c>
      <c r="H213" s="63">
        <f t="shared" si="148"/>
        <v>9</v>
      </c>
      <c r="I213" s="63">
        <f t="shared" ref="I213:N213" si="149">SUM(I212)</f>
        <v>10</v>
      </c>
      <c r="J213" s="63">
        <f t="shared" si="149"/>
        <v>27</v>
      </c>
      <c r="K213" s="63">
        <f t="shared" si="149"/>
        <v>0</v>
      </c>
      <c r="L213" s="63">
        <f t="shared" si="149"/>
        <v>10</v>
      </c>
      <c r="M213" s="63">
        <f t="shared" si="149"/>
        <v>229</v>
      </c>
      <c r="N213" s="63">
        <f t="shared" si="149"/>
        <v>497</v>
      </c>
    </row>
    <row r="214" spans="1:14" s="9" customFormat="1" ht="14.1" customHeight="1" x14ac:dyDescent="0.25">
      <c r="A214" s="56">
        <f>A212+1</f>
        <v>149</v>
      </c>
      <c r="B214" s="57">
        <v>726</v>
      </c>
      <c r="C214" s="58" t="s">
        <v>65</v>
      </c>
      <c r="D214" s="59">
        <v>43</v>
      </c>
      <c r="E214" s="59">
        <v>80</v>
      </c>
      <c r="F214" s="59">
        <v>3</v>
      </c>
      <c r="G214" s="59">
        <v>0</v>
      </c>
      <c r="H214" s="59">
        <v>7</v>
      </c>
      <c r="I214" s="59">
        <v>3</v>
      </c>
      <c r="J214" s="59">
        <v>38</v>
      </c>
      <c r="K214" s="59">
        <v>0</v>
      </c>
      <c r="L214" s="59">
        <v>5</v>
      </c>
      <c r="M214" s="59">
        <v>179</v>
      </c>
      <c r="N214" s="59">
        <v>476</v>
      </c>
    </row>
    <row r="215" spans="1:14" s="9" customFormat="1" ht="14.1" customHeight="1" x14ac:dyDescent="0.25">
      <c r="A215" s="52">
        <f>A214+1</f>
        <v>150</v>
      </c>
      <c r="B215" s="53">
        <v>726</v>
      </c>
      <c r="C215" s="54" t="s">
        <v>13</v>
      </c>
      <c r="D215" s="55">
        <v>55</v>
      </c>
      <c r="E215" s="55">
        <v>85</v>
      </c>
      <c r="F215" s="55">
        <v>8</v>
      </c>
      <c r="G215" s="55">
        <v>0</v>
      </c>
      <c r="H215" s="55">
        <v>3</v>
      </c>
      <c r="I215" s="55">
        <v>0</v>
      </c>
      <c r="J215" s="55">
        <v>39</v>
      </c>
      <c r="K215" s="55">
        <v>0</v>
      </c>
      <c r="L215" s="55">
        <v>5</v>
      </c>
      <c r="M215" s="55">
        <v>195</v>
      </c>
      <c r="N215" s="55">
        <v>475</v>
      </c>
    </row>
    <row r="216" spans="1:14" s="9" customFormat="1" ht="14.1" customHeight="1" x14ac:dyDescent="0.25">
      <c r="A216" s="60" t="s">
        <v>56</v>
      </c>
      <c r="B216" s="61">
        <f>B215</f>
        <v>726</v>
      </c>
      <c r="C216" s="62" t="str">
        <f>COUNTA(C214:C215)&amp;" CASILLAS"</f>
        <v>2 CASILLAS</v>
      </c>
      <c r="D216" s="180">
        <f t="shared" ref="D216:H216" si="150">SUM(D214:D215)</f>
        <v>98</v>
      </c>
      <c r="E216" s="181">
        <f t="shared" si="150"/>
        <v>165</v>
      </c>
      <c r="F216" s="63">
        <f t="shared" si="150"/>
        <v>11</v>
      </c>
      <c r="G216" s="63">
        <f t="shared" si="150"/>
        <v>0</v>
      </c>
      <c r="H216" s="63">
        <f t="shared" si="150"/>
        <v>10</v>
      </c>
      <c r="I216" s="63">
        <f t="shared" ref="I216:M216" si="151">SUM(I214:I215)</f>
        <v>3</v>
      </c>
      <c r="J216" s="63">
        <f t="shared" si="151"/>
        <v>77</v>
      </c>
      <c r="K216" s="63">
        <f t="shared" si="151"/>
        <v>0</v>
      </c>
      <c r="L216" s="63">
        <f t="shared" si="151"/>
        <v>10</v>
      </c>
      <c r="M216" s="63">
        <f t="shared" si="151"/>
        <v>374</v>
      </c>
      <c r="N216" s="63">
        <f>SUM(N214:N215)</f>
        <v>951</v>
      </c>
    </row>
    <row r="217" spans="1:14" s="9" customFormat="1" ht="14.1" customHeight="1" x14ac:dyDescent="0.25">
      <c r="A217" s="56">
        <f>A215+1</f>
        <v>151</v>
      </c>
      <c r="B217" s="57">
        <v>727</v>
      </c>
      <c r="C217" s="58" t="s">
        <v>65</v>
      </c>
      <c r="D217" s="59">
        <v>45</v>
      </c>
      <c r="E217" s="59">
        <v>118</v>
      </c>
      <c r="F217" s="59">
        <v>3</v>
      </c>
      <c r="G217" s="59">
        <v>3</v>
      </c>
      <c r="H217" s="59">
        <v>10</v>
      </c>
      <c r="I217" s="59">
        <v>0</v>
      </c>
      <c r="J217" s="59">
        <v>39</v>
      </c>
      <c r="K217" s="59">
        <v>0</v>
      </c>
      <c r="L217" s="59">
        <v>6</v>
      </c>
      <c r="M217" s="59">
        <v>224</v>
      </c>
      <c r="N217" s="59">
        <v>555</v>
      </c>
    </row>
    <row r="218" spans="1:14" s="9" customFormat="1" ht="14.1" customHeight="1" x14ac:dyDescent="0.25">
      <c r="A218" s="52">
        <f>A217+1</f>
        <v>152</v>
      </c>
      <c r="B218" s="53">
        <v>727</v>
      </c>
      <c r="C218" s="54" t="s">
        <v>13</v>
      </c>
      <c r="D218" s="55">
        <v>55</v>
      </c>
      <c r="E218" s="55">
        <v>131</v>
      </c>
      <c r="F218" s="55">
        <v>2</v>
      </c>
      <c r="G218" s="55">
        <v>2</v>
      </c>
      <c r="H218" s="55">
        <v>17</v>
      </c>
      <c r="I218" s="55">
        <v>3</v>
      </c>
      <c r="J218" s="55">
        <v>32</v>
      </c>
      <c r="K218" s="55">
        <v>0</v>
      </c>
      <c r="L218" s="55">
        <v>5</v>
      </c>
      <c r="M218" s="55">
        <v>247</v>
      </c>
      <c r="N218" s="55">
        <v>555</v>
      </c>
    </row>
    <row r="219" spans="1:14" s="9" customFormat="1" ht="14.1" customHeight="1" x14ac:dyDescent="0.25">
      <c r="A219" s="56">
        <f>A218+1</f>
        <v>153</v>
      </c>
      <c r="B219" s="57">
        <v>727</v>
      </c>
      <c r="C219" s="58" t="s">
        <v>14</v>
      </c>
      <c r="D219" s="59">
        <v>40</v>
      </c>
      <c r="E219" s="59">
        <v>140</v>
      </c>
      <c r="F219" s="59">
        <v>3</v>
      </c>
      <c r="G219" s="59">
        <v>2</v>
      </c>
      <c r="H219" s="59">
        <v>9</v>
      </c>
      <c r="I219" s="59">
        <v>0</v>
      </c>
      <c r="J219" s="59">
        <v>32</v>
      </c>
      <c r="K219" s="59">
        <v>0</v>
      </c>
      <c r="L219" s="59">
        <v>4</v>
      </c>
      <c r="M219" s="59">
        <v>230</v>
      </c>
      <c r="N219" s="59">
        <v>555</v>
      </c>
    </row>
    <row r="220" spans="1:14" s="9" customFormat="1" ht="14.1" customHeight="1" x14ac:dyDescent="0.25">
      <c r="A220" s="60" t="s">
        <v>56</v>
      </c>
      <c r="B220" s="61">
        <f>B219</f>
        <v>727</v>
      </c>
      <c r="C220" s="62" t="str">
        <f>COUNTA(C217:C219)&amp;" CASILLAS"</f>
        <v>3 CASILLAS</v>
      </c>
      <c r="D220" s="180">
        <f t="shared" ref="D220" si="152">SUM(D217:D219)</f>
        <v>140</v>
      </c>
      <c r="E220" s="181">
        <f>SUM(E217:E219)</f>
        <v>389</v>
      </c>
      <c r="F220" s="63">
        <f t="shared" ref="F220" si="153">SUM(F217:F219)</f>
        <v>8</v>
      </c>
      <c r="G220" s="63">
        <f>SUM(G217:G219)</f>
        <v>7</v>
      </c>
      <c r="H220" s="63">
        <f t="shared" ref="H220" si="154">SUM(H217:H219)</f>
        <v>36</v>
      </c>
      <c r="I220" s="63">
        <f t="shared" ref="I220:N220" si="155">SUM(I217:I219)</f>
        <v>3</v>
      </c>
      <c r="J220" s="63">
        <f>SUM(J217:J219)</f>
        <v>103</v>
      </c>
      <c r="K220" s="63">
        <f t="shared" si="155"/>
        <v>0</v>
      </c>
      <c r="L220" s="63">
        <f t="shared" si="155"/>
        <v>15</v>
      </c>
      <c r="M220" s="63">
        <f t="shared" si="155"/>
        <v>701</v>
      </c>
      <c r="N220" s="63">
        <f t="shared" si="155"/>
        <v>1665</v>
      </c>
    </row>
    <row r="221" spans="1:14" s="9" customFormat="1" ht="14.1" customHeight="1" x14ac:dyDescent="0.25">
      <c r="A221" s="52">
        <f>A219+1</f>
        <v>154</v>
      </c>
      <c r="B221" s="53">
        <v>731</v>
      </c>
      <c r="C221" s="54" t="s">
        <v>65</v>
      </c>
      <c r="D221" s="55">
        <v>38</v>
      </c>
      <c r="E221" s="55">
        <v>132</v>
      </c>
      <c r="F221" s="55">
        <v>3</v>
      </c>
      <c r="G221" s="55">
        <v>1</v>
      </c>
      <c r="H221" s="55">
        <v>2</v>
      </c>
      <c r="I221" s="55">
        <v>0</v>
      </c>
      <c r="J221" s="55">
        <v>10</v>
      </c>
      <c r="K221" s="55">
        <v>3</v>
      </c>
      <c r="L221" s="55">
        <v>11</v>
      </c>
      <c r="M221" s="55">
        <v>200</v>
      </c>
      <c r="N221" s="55">
        <v>432</v>
      </c>
    </row>
    <row r="222" spans="1:14" s="9" customFormat="1" ht="14.1" customHeight="1" x14ac:dyDescent="0.25">
      <c r="A222" s="56">
        <f>A221+1</f>
        <v>155</v>
      </c>
      <c r="B222" s="57">
        <v>731</v>
      </c>
      <c r="C222" s="58" t="s">
        <v>32</v>
      </c>
      <c r="D222" s="59">
        <v>24</v>
      </c>
      <c r="E222" s="59">
        <v>111</v>
      </c>
      <c r="F222" s="59">
        <v>1</v>
      </c>
      <c r="G222" s="59">
        <v>0</v>
      </c>
      <c r="H222" s="59">
        <v>4</v>
      </c>
      <c r="I222" s="59">
        <v>4</v>
      </c>
      <c r="J222" s="59">
        <v>28</v>
      </c>
      <c r="K222" s="59">
        <v>0</v>
      </c>
      <c r="L222" s="59">
        <v>4</v>
      </c>
      <c r="M222" s="59">
        <v>176</v>
      </c>
      <c r="N222" s="59">
        <v>320</v>
      </c>
    </row>
    <row r="223" spans="1:14" s="9" customFormat="1" ht="14.1" customHeight="1" x14ac:dyDescent="0.25">
      <c r="A223" s="60" t="s">
        <v>56</v>
      </c>
      <c r="B223" s="61">
        <f>B222</f>
        <v>731</v>
      </c>
      <c r="C223" s="62" t="str">
        <f>COUNTA(C221:C222)&amp;" CASILLAS"</f>
        <v>2 CASILLAS</v>
      </c>
      <c r="D223" s="180">
        <f t="shared" ref="D223:H223" si="156">SUM(D221:D222)</f>
        <v>62</v>
      </c>
      <c r="E223" s="181">
        <f t="shared" si="156"/>
        <v>243</v>
      </c>
      <c r="F223" s="63">
        <f t="shared" si="156"/>
        <v>4</v>
      </c>
      <c r="G223" s="63">
        <f t="shared" si="156"/>
        <v>1</v>
      </c>
      <c r="H223" s="63">
        <f t="shared" si="156"/>
        <v>6</v>
      </c>
      <c r="I223" s="63">
        <f t="shared" ref="I223:M223" si="157">SUM(I221:I222)</f>
        <v>4</v>
      </c>
      <c r="J223" s="63">
        <f t="shared" si="157"/>
        <v>38</v>
      </c>
      <c r="K223" s="63">
        <f t="shared" si="157"/>
        <v>3</v>
      </c>
      <c r="L223" s="63">
        <f t="shared" si="157"/>
        <v>15</v>
      </c>
      <c r="M223" s="63">
        <f t="shared" si="157"/>
        <v>376</v>
      </c>
      <c r="N223" s="63">
        <f>SUM(N221:N222)</f>
        <v>752</v>
      </c>
    </row>
    <row r="224" spans="1:14" s="9" customFormat="1" ht="14.1" customHeight="1" x14ac:dyDescent="0.25">
      <c r="A224" s="52">
        <f>A222+1</f>
        <v>156</v>
      </c>
      <c r="B224" s="53">
        <v>732</v>
      </c>
      <c r="C224" s="54" t="s">
        <v>65</v>
      </c>
      <c r="D224" s="55">
        <v>72</v>
      </c>
      <c r="E224" s="55">
        <v>111</v>
      </c>
      <c r="F224" s="55">
        <v>4</v>
      </c>
      <c r="G224" s="55">
        <v>0</v>
      </c>
      <c r="H224" s="55">
        <v>14</v>
      </c>
      <c r="I224" s="55">
        <v>4</v>
      </c>
      <c r="J224" s="55">
        <v>20</v>
      </c>
      <c r="K224" s="55">
        <v>0</v>
      </c>
      <c r="L224" s="55">
        <v>8</v>
      </c>
      <c r="M224" s="55">
        <v>233</v>
      </c>
      <c r="N224" s="55">
        <v>464</v>
      </c>
    </row>
    <row r="225" spans="1:14" s="9" customFormat="1" ht="14.1" customHeight="1" x14ac:dyDescent="0.25">
      <c r="A225" s="56">
        <f>A224+1</f>
        <v>157</v>
      </c>
      <c r="B225" s="57">
        <v>732</v>
      </c>
      <c r="C225" s="58" t="s">
        <v>13</v>
      </c>
      <c r="D225" s="59">
        <v>58</v>
      </c>
      <c r="E225" s="59">
        <v>110</v>
      </c>
      <c r="F225" s="59">
        <v>4</v>
      </c>
      <c r="G225" s="59">
        <v>1</v>
      </c>
      <c r="H225" s="59">
        <v>10</v>
      </c>
      <c r="I225" s="59">
        <v>2</v>
      </c>
      <c r="J225" s="59">
        <v>24</v>
      </c>
      <c r="K225" s="59">
        <v>0</v>
      </c>
      <c r="L225" s="59">
        <v>3</v>
      </c>
      <c r="M225" s="59">
        <v>212</v>
      </c>
      <c r="N225" s="59">
        <v>463</v>
      </c>
    </row>
    <row r="226" spans="1:14" s="9" customFormat="1" ht="14.1" customHeight="1" x14ac:dyDescent="0.25">
      <c r="A226" s="60" t="s">
        <v>56</v>
      </c>
      <c r="B226" s="61">
        <f>B225</f>
        <v>732</v>
      </c>
      <c r="C226" s="62" t="str">
        <f>COUNTA(C224:C225)&amp;" CASILLAS"</f>
        <v>2 CASILLAS</v>
      </c>
      <c r="D226" s="180">
        <f t="shared" ref="D226:H226" si="158">SUM(D224:D225)</f>
        <v>130</v>
      </c>
      <c r="E226" s="181">
        <f t="shared" si="158"/>
        <v>221</v>
      </c>
      <c r="F226" s="63">
        <f t="shared" si="158"/>
        <v>8</v>
      </c>
      <c r="G226" s="63">
        <f t="shared" si="158"/>
        <v>1</v>
      </c>
      <c r="H226" s="63">
        <f t="shared" si="158"/>
        <v>24</v>
      </c>
      <c r="I226" s="63">
        <f t="shared" ref="I226:M226" si="159">SUM(I224:I225)</f>
        <v>6</v>
      </c>
      <c r="J226" s="63">
        <f t="shared" si="159"/>
        <v>44</v>
      </c>
      <c r="K226" s="63">
        <f t="shared" si="159"/>
        <v>0</v>
      </c>
      <c r="L226" s="63">
        <f t="shared" si="159"/>
        <v>11</v>
      </c>
      <c r="M226" s="63">
        <f t="shared" si="159"/>
        <v>445</v>
      </c>
      <c r="N226" s="63">
        <f>SUM(N224:N225)</f>
        <v>927</v>
      </c>
    </row>
    <row r="227" spans="1:14" s="9" customFormat="1" ht="14.1" customHeight="1" x14ac:dyDescent="0.25">
      <c r="A227" s="52">
        <f>A225+1</f>
        <v>158</v>
      </c>
      <c r="B227" s="53">
        <v>733</v>
      </c>
      <c r="C227" s="54" t="s">
        <v>65</v>
      </c>
      <c r="D227" s="55">
        <v>34</v>
      </c>
      <c r="E227" s="55">
        <v>122</v>
      </c>
      <c r="F227" s="55">
        <v>1</v>
      </c>
      <c r="G227" s="55">
        <v>0</v>
      </c>
      <c r="H227" s="55">
        <v>7</v>
      </c>
      <c r="I227" s="55">
        <v>3</v>
      </c>
      <c r="J227" s="55">
        <v>60</v>
      </c>
      <c r="K227" s="55">
        <v>0</v>
      </c>
      <c r="L227" s="55">
        <v>5</v>
      </c>
      <c r="M227" s="55">
        <v>232</v>
      </c>
      <c r="N227" s="55">
        <v>585</v>
      </c>
    </row>
    <row r="228" spans="1:14" s="9" customFormat="1" ht="14.1" customHeight="1" x14ac:dyDescent="0.25">
      <c r="A228" s="56">
        <f>A227+1</f>
        <v>159</v>
      </c>
      <c r="B228" s="57">
        <v>733</v>
      </c>
      <c r="C228" s="58" t="s">
        <v>13</v>
      </c>
      <c r="D228" s="59">
        <v>37</v>
      </c>
      <c r="E228" s="59">
        <v>149</v>
      </c>
      <c r="F228" s="59">
        <v>2</v>
      </c>
      <c r="G228" s="59">
        <v>0</v>
      </c>
      <c r="H228" s="59">
        <v>8</v>
      </c>
      <c r="I228" s="59">
        <v>5</v>
      </c>
      <c r="J228" s="59">
        <v>71</v>
      </c>
      <c r="K228" s="59">
        <v>1</v>
      </c>
      <c r="L228" s="59">
        <v>5</v>
      </c>
      <c r="M228" s="59">
        <v>278</v>
      </c>
      <c r="N228" s="59">
        <v>585</v>
      </c>
    </row>
    <row r="229" spans="1:14" s="9" customFormat="1" ht="14.1" customHeight="1" x14ac:dyDescent="0.25">
      <c r="A229" s="52">
        <f>A228+1</f>
        <v>160</v>
      </c>
      <c r="B229" s="53">
        <v>733</v>
      </c>
      <c r="C229" s="54" t="s">
        <v>14</v>
      </c>
      <c r="D229" s="55">
        <v>43</v>
      </c>
      <c r="E229" s="55">
        <v>135</v>
      </c>
      <c r="F229" s="55">
        <v>2</v>
      </c>
      <c r="G229" s="55">
        <v>1</v>
      </c>
      <c r="H229" s="55">
        <v>14</v>
      </c>
      <c r="I229" s="55">
        <v>3</v>
      </c>
      <c r="J229" s="55">
        <v>49</v>
      </c>
      <c r="K229" s="55">
        <v>0</v>
      </c>
      <c r="L229" s="55">
        <v>3</v>
      </c>
      <c r="M229" s="55">
        <v>250</v>
      </c>
      <c r="N229" s="55">
        <v>585</v>
      </c>
    </row>
    <row r="230" spans="1:14" s="9" customFormat="1" ht="14.1" customHeight="1" x14ac:dyDescent="0.25">
      <c r="A230" s="56">
        <f>A229+1</f>
        <v>161</v>
      </c>
      <c r="B230" s="57">
        <v>733</v>
      </c>
      <c r="C230" s="58" t="s">
        <v>15</v>
      </c>
      <c r="D230" s="59">
        <v>32</v>
      </c>
      <c r="E230" s="59">
        <v>152</v>
      </c>
      <c r="F230" s="59">
        <v>2</v>
      </c>
      <c r="G230" s="59">
        <v>1</v>
      </c>
      <c r="H230" s="59">
        <v>6</v>
      </c>
      <c r="I230" s="59">
        <v>3</v>
      </c>
      <c r="J230" s="59">
        <v>56</v>
      </c>
      <c r="K230" s="59">
        <v>0</v>
      </c>
      <c r="L230" s="59">
        <v>4</v>
      </c>
      <c r="M230" s="59">
        <v>256</v>
      </c>
      <c r="N230" s="59">
        <v>584</v>
      </c>
    </row>
    <row r="231" spans="1:14" s="9" customFormat="1" ht="14.1" customHeight="1" x14ac:dyDescent="0.25">
      <c r="A231" s="60" t="s">
        <v>56</v>
      </c>
      <c r="B231" s="61">
        <f>B230</f>
        <v>733</v>
      </c>
      <c r="C231" s="62" t="str">
        <f>COUNTA(C227:C230)&amp;" CASILLAS"</f>
        <v>4 CASILLAS</v>
      </c>
      <c r="D231" s="63">
        <f t="shared" ref="D231:H231" si="160">SUM(D227:D230)</f>
        <v>146</v>
      </c>
      <c r="E231" s="180">
        <f t="shared" si="160"/>
        <v>558</v>
      </c>
      <c r="F231" s="63">
        <f t="shared" si="160"/>
        <v>7</v>
      </c>
      <c r="G231" s="63">
        <f t="shared" si="160"/>
        <v>2</v>
      </c>
      <c r="H231" s="63">
        <f t="shared" si="160"/>
        <v>35</v>
      </c>
      <c r="I231" s="63">
        <f t="shared" ref="I231:N231" si="161">SUM(I227:I230)</f>
        <v>14</v>
      </c>
      <c r="J231" s="181">
        <f t="shared" si="161"/>
        <v>236</v>
      </c>
      <c r="K231" s="63">
        <f t="shared" si="161"/>
        <v>1</v>
      </c>
      <c r="L231" s="63">
        <f t="shared" si="161"/>
        <v>17</v>
      </c>
      <c r="M231" s="63">
        <f t="shared" si="161"/>
        <v>1016</v>
      </c>
      <c r="N231" s="63">
        <f t="shared" si="161"/>
        <v>2339</v>
      </c>
    </row>
    <row r="232" spans="1:14" s="9" customFormat="1" ht="14.1" customHeight="1" x14ac:dyDescent="0.25">
      <c r="A232" s="52">
        <f>A230+1</f>
        <v>162</v>
      </c>
      <c r="B232" s="53">
        <v>734</v>
      </c>
      <c r="C232" s="54" t="s">
        <v>65</v>
      </c>
      <c r="D232" s="55">
        <v>37</v>
      </c>
      <c r="E232" s="55">
        <v>145</v>
      </c>
      <c r="F232" s="55">
        <v>3</v>
      </c>
      <c r="G232" s="55">
        <v>1</v>
      </c>
      <c r="H232" s="55">
        <v>29</v>
      </c>
      <c r="I232" s="55">
        <v>3</v>
      </c>
      <c r="J232" s="55">
        <v>109</v>
      </c>
      <c r="K232" s="55">
        <v>0</v>
      </c>
      <c r="L232" s="55">
        <v>15</v>
      </c>
      <c r="M232" s="55">
        <v>342</v>
      </c>
      <c r="N232" s="55">
        <v>623</v>
      </c>
    </row>
    <row r="233" spans="1:14" s="9" customFormat="1" ht="14.1" customHeight="1" x14ac:dyDescent="0.25">
      <c r="A233" s="56">
        <f>A232+1</f>
        <v>163</v>
      </c>
      <c r="B233" s="57">
        <v>734</v>
      </c>
      <c r="C233" s="58" t="s">
        <v>13</v>
      </c>
      <c r="D233" s="59">
        <v>39</v>
      </c>
      <c r="E233" s="59">
        <v>148</v>
      </c>
      <c r="F233" s="59">
        <v>7</v>
      </c>
      <c r="G233" s="59">
        <v>1</v>
      </c>
      <c r="H233" s="59">
        <v>20</v>
      </c>
      <c r="I233" s="59">
        <v>0</v>
      </c>
      <c r="J233" s="59">
        <v>104</v>
      </c>
      <c r="K233" s="59">
        <v>0</v>
      </c>
      <c r="L233" s="59">
        <v>13</v>
      </c>
      <c r="M233" s="59">
        <v>332</v>
      </c>
      <c r="N233" s="59">
        <v>623</v>
      </c>
    </row>
    <row r="234" spans="1:14" s="9" customFormat="1" ht="14.1" customHeight="1" x14ac:dyDescent="0.25">
      <c r="A234" s="60" t="s">
        <v>56</v>
      </c>
      <c r="B234" s="61">
        <f>B233</f>
        <v>734</v>
      </c>
      <c r="C234" s="62" t="str">
        <f>COUNTA(C232:C233)&amp;" CASILLAS"</f>
        <v>2 CASILLAS</v>
      </c>
      <c r="D234" s="63">
        <f t="shared" ref="D234:H234" si="162">SUM(D232:D233)</f>
        <v>76</v>
      </c>
      <c r="E234" s="180">
        <f t="shared" si="162"/>
        <v>293</v>
      </c>
      <c r="F234" s="63">
        <f t="shared" si="162"/>
        <v>10</v>
      </c>
      <c r="G234" s="63">
        <f t="shared" si="162"/>
        <v>2</v>
      </c>
      <c r="H234" s="63">
        <f t="shared" si="162"/>
        <v>49</v>
      </c>
      <c r="I234" s="63">
        <f t="shared" ref="I234:M234" si="163">SUM(I232:I233)</f>
        <v>3</v>
      </c>
      <c r="J234" s="181">
        <f t="shared" si="163"/>
        <v>213</v>
      </c>
      <c r="K234" s="63">
        <f t="shared" si="163"/>
        <v>0</v>
      </c>
      <c r="L234" s="63">
        <f t="shared" si="163"/>
        <v>28</v>
      </c>
      <c r="M234" s="63">
        <f t="shared" si="163"/>
        <v>674</v>
      </c>
      <c r="N234" s="63">
        <f>SUM(N232:N233)</f>
        <v>1246</v>
      </c>
    </row>
    <row r="235" spans="1:14" s="9" customFormat="1" ht="14.1" customHeight="1" x14ac:dyDescent="0.25">
      <c r="A235" s="52">
        <f>A233+1</f>
        <v>164</v>
      </c>
      <c r="B235" s="53">
        <v>735</v>
      </c>
      <c r="C235" s="54" t="s">
        <v>65</v>
      </c>
      <c r="D235" s="55">
        <v>55</v>
      </c>
      <c r="E235" s="55">
        <v>147</v>
      </c>
      <c r="F235" s="55">
        <v>1</v>
      </c>
      <c r="G235" s="55">
        <v>1</v>
      </c>
      <c r="H235" s="55">
        <v>25</v>
      </c>
      <c r="I235" s="55">
        <v>3</v>
      </c>
      <c r="J235" s="55">
        <v>124</v>
      </c>
      <c r="K235" s="55">
        <v>0</v>
      </c>
      <c r="L235" s="55">
        <v>10</v>
      </c>
      <c r="M235" s="55">
        <v>366</v>
      </c>
      <c r="N235" s="55">
        <v>623</v>
      </c>
    </row>
    <row r="236" spans="1:14" s="9" customFormat="1" ht="14.1" customHeight="1" x14ac:dyDescent="0.25">
      <c r="A236" s="56">
        <f>A235+1</f>
        <v>165</v>
      </c>
      <c r="B236" s="57">
        <v>735</v>
      </c>
      <c r="C236" s="58" t="s">
        <v>13</v>
      </c>
      <c r="D236" s="59">
        <v>50</v>
      </c>
      <c r="E236" s="59">
        <v>155</v>
      </c>
      <c r="F236" s="59">
        <v>3</v>
      </c>
      <c r="G236" s="59">
        <v>1</v>
      </c>
      <c r="H236" s="59">
        <v>18</v>
      </c>
      <c r="I236" s="59">
        <v>2</v>
      </c>
      <c r="J236" s="59">
        <v>111</v>
      </c>
      <c r="K236" s="59">
        <v>0</v>
      </c>
      <c r="L236" s="59">
        <v>13</v>
      </c>
      <c r="M236" s="59">
        <v>353</v>
      </c>
      <c r="N236" s="59">
        <v>623</v>
      </c>
    </row>
    <row r="237" spans="1:14" s="9" customFormat="1" ht="14.1" customHeight="1" x14ac:dyDescent="0.25">
      <c r="A237" s="52">
        <f>A236+1</f>
        <v>166</v>
      </c>
      <c r="B237" s="53">
        <v>735</v>
      </c>
      <c r="C237" s="54" t="s">
        <v>14</v>
      </c>
      <c r="D237" s="55">
        <v>71</v>
      </c>
      <c r="E237" s="55">
        <v>178</v>
      </c>
      <c r="F237" s="55">
        <v>2</v>
      </c>
      <c r="G237" s="55">
        <v>1</v>
      </c>
      <c r="H237" s="55">
        <v>19</v>
      </c>
      <c r="I237" s="55">
        <v>2</v>
      </c>
      <c r="J237" s="55">
        <v>102</v>
      </c>
      <c r="K237" s="55">
        <v>0</v>
      </c>
      <c r="L237" s="55">
        <v>14</v>
      </c>
      <c r="M237" s="55">
        <v>389</v>
      </c>
      <c r="N237" s="55">
        <v>622</v>
      </c>
    </row>
    <row r="238" spans="1:14" s="9" customFormat="1" ht="14.1" customHeight="1" x14ac:dyDescent="0.25">
      <c r="A238" s="60" t="s">
        <v>56</v>
      </c>
      <c r="B238" s="61">
        <f>B237</f>
        <v>735</v>
      </c>
      <c r="C238" s="62" t="str">
        <f>COUNTA(C235:C237)&amp;" CASILLAS"</f>
        <v>3 CASILLAS</v>
      </c>
      <c r="D238" s="63">
        <f t="shared" ref="D238" si="164">SUM(D235:D237)</f>
        <v>176</v>
      </c>
      <c r="E238" s="180">
        <f>SUM(E235:E237)</f>
        <v>480</v>
      </c>
      <c r="F238" s="63">
        <f t="shared" ref="F238" si="165">SUM(F235:F237)</f>
        <v>6</v>
      </c>
      <c r="G238" s="63">
        <f>SUM(G235:G237)</f>
        <v>3</v>
      </c>
      <c r="H238" s="63">
        <f t="shared" ref="H238" si="166">SUM(H235:H237)</f>
        <v>62</v>
      </c>
      <c r="I238" s="63">
        <f t="shared" ref="I238:N238" si="167">SUM(I235:I237)</f>
        <v>7</v>
      </c>
      <c r="J238" s="181">
        <f>SUM(J235:J237)</f>
        <v>337</v>
      </c>
      <c r="K238" s="63">
        <f t="shared" si="167"/>
        <v>0</v>
      </c>
      <c r="L238" s="63">
        <f t="shared" si="167"/>
        <v>37</v>
      </c>
      <c r="M238" s="63">
        <f t="shared" si="167"/>
        <v>1108</v>
      </c>
      <c r="N238" s="63">
        <f t="shared" si="167"/>
        <v>1868</v>
      </c>
    </row>
    <row r="239" spans="1:14" s="9" customFormat="1" ht="14.1" customHeight="1" x14ac:dyDescent="0.25">
      <c r="A239" s="56">
        <f>A237+1</f>
        <v>167</v>
      </c>
      <c r="B239" s="57">
        <v>744</v>
      </c>
      <c r="C239" s="58" t="s">
        <v>65</v>
      </c>
      <c r="D239" s="59">
        <v>20</v>
      </c>
      <c r="E239" s="59">
        <v>118</v>
      </c>
      <c r="F239" s="59">
        <v>3</v>
      </c>
      <c r="G239" s="59">
        <v>0</v>
      </c>
      <c r="H239" s="59">
        <v>4</v>
      </c>
      <c r="I239" s="59">
        <v>3</v>
      </c>
      <c r="J239" s="59">
        <v>24</v>
      </c>
      <c r="K239" s="59">
        <v>0</v>
      </c>
      <c r="L239" s="59">
        <v>6</v>
      </c>
      <c r="M239" s="59">
        <v>178</v>
      </c>
      <c r="N239" s="59">
        <v>475</v>
      </c>
    </row>
    <row r="240" spans="1:14" s="9" customFormat="1" ht="14.1" customHeight="1" x14ac:dyDescent="0.25">
      <c r="A240" s="52">
        <f>A239+1</f>
        <v>168</v>
      </c>
      <c r="B240" s="53">
        <v>744</v>
      </c>
      <c r="C240" s="54" t="s">
        <v>13</v>
      </c>
      <c r="D240" s="55">
        <v>31</v>
      </c>
      <c r="E240" s="55">
        <v>138</v>
      </c>
      <c r="F240" s="55">
        <v>2</v>
      </c>
      <c r="G240" s="55">
        <v>0</v>
      </c>
      <c r="H240" s="55">
        <v>11</v>
      </c>
      <c r="I240" s="55">
        <v>0</v>
      </c>
      <c r="J240" s="55">
        <v>28</v>
      </c>
      <c r="K240" s="55">
        <v>0</v>
      </c>
      <c r="L240" s="55">
        <v>2</v>
      </c>
      <c r="M240" s="55">
        <v>212</v>
      </c>
      <c r="N240" s="55">
        <v>474</v>
      </c>
    </row>
    <row r="241" spans="1:14" s="9" customFormat="1" ht="14.1" customHeight="1" x14ac:dyDescent="0.25">
      <c r="A241" s="60" t="s">
        <v>56</v>
      </c>
      <c r="B241" s="61">
        <f>B240</f>
        <v>744</v>
      </c>
      <c r="C241" s="62" t="str">
        <f>COUNTA(C239:C240)&amp;" CASILLAS"</f>
        <v>2 CASILLAS</v>
      </c>
      <c r="D241" s="63">
        <f t="shared" ref="D241:H241" si="168">SUM(D239:D240)</f>
        <v>51</v>
      </c>
      <c r="E241" s="180">
        <f t="shared" si="168"/>
        <v>256</v>
      </c>
      <c r="F241" s="63">
        <f t="shared" si="168"/>
        <v>5</v>
      </c>
      <c r="G241" s="63">
        <f t="shared" si="168"/>
        <v>0</v>
      </c>
      <c r="H241" s="63">
        <f t="shared" si="168"/>
        <v>15</v>
      </c>
      <c r="I241" s="63">
        <f t="shared" ref="I241:M241" si="169">SUM(I239:I240)</f>
        <v>3</v>
      </c>
      <c r="J241" s="181">
        <f t="shared" si="169"/>
        <v>52</v>
      </c>
      <c r="K241" s="63">
        <f t="shared" si="169"/>
        <v>0</v>
      </c>
      <c r="L241" s="63">
        <f t="shared" si="169"/>
        <v>8</v>
      </c>
      <c r="M241" s="63">
        <f t="shared" si="169"/>
        <v>390</v>
      </c>
      <c r="N241" s="63">
        <f>SUM(N239:N240)</f>
        <v>949</v>
      </c>
    </row>
    <row r="242" spans="1:14" s="9" customFormat="1" ht="14.1" customHeight="1" x14ac:dyDescent="0.25">
      <c r="A242" s="56">
        <f>A240+1</f>
        <v>169</v>
      </c>
      <c r="B242" s="57">
        <v>745</v>
      </c>
      <c r="C242" s="58" t="s">
        <v>65</v>
      </c>
      <c r="D242" s="59">
        <v>73</v>
      </c>
      <c r="E242" s="59">
        <v>108</v>
      </c>
      <c r="F242" s="59">
        <v>0</v>
      </c>
      <c r="G242" s="59">
        <v>0</v>
      </c>
      <c r="H242" s="59">
        <v>0</v>
      </c>
      <c r="I242" s="59">
        <v>0</v>
      </c>
      <c r="J242" s="59">
        <v>24</v>
      </c>
      <c r="K242" s="59">
        <v>0</v>
      </c>
      <c r="L242" s="59">
        <v>8</v>
      </c>
      <c r="M242" s="59">
        <v>213</v>
      </c>
      <c r="N242" s="59">
        <v>452</v>
      </c>
    </row>
    <row r="243" spans="1:14" s="9" customFormat="1" ht="14.1" customHeight="1" x14ac:dyDescent="0.25">
      <c r="A243" s="52">
        <f>A242+1</f>
        <v>170</v>
      </c>
      <c r="B243" s="53">
        <v>745</v>
      </c>
      <c r="C243" s="54" t="s">
        <v>13</v>
      </c>
      <c r="D243" s="55">
        <v>75</v>
      </c>
      <c r="E243" s="55">
        <v>122</v>
      </c>
      <c r="F243" s="55">
        <v>3</v>
      </c>
      <c r="G243" s="55">
        <v>0</v>
      </c>
      <c r="H243" s="55">
        <v>10</v>
      </c>
      <c r="I243" s="55">
        <v>1</v>
      </c>
      <c r="J243" s="55">
        <v>22</v>
      </c>
      <c r="K243" s="55">
        <v>0</v>
      </c>
      <c r="L243" s="55">
        <v>0</v>
      </c>
      <c r="M243" s="55">
        <v>233</v>
      </c>
      <c r="N243" s="55">
        <v>451</v>
      </c>
    </row>
    <row r="244" spans="1:14" s="9" customFormat="1" ht="14.1" customHeight="1" x14ac:dyDescent="0.25">
      <c r="A244" s="60" t="s">
        <v>56</v>
      </c>
      <c r="B244" s="61">
        <f>B243</f>
        <v>745</v>
      </c>
      <c r="C244" s="62" t="str">
        <f>COUNTA(C242:C243)&amp;" CASILLAS"</f>
        <v>2 CASILLAS</v>
      </c>
      <c r="D244" s="180">
        <f t="shared" ref="D244:H244" si="170">SUM(D242:D243)</f>
        <v>148</v>
      </c>
      <c r="E244" s="181">
        <f t="shared" si="170"/>
        <v>230</v>
      </c>
      <c r="F244" s="63">
        <f t="shared" si="170"/>
        <v>3</v>
      </c>
      <c r="G244" s="63">
        <f t="shared" si="170"/>
        <v>0</v>
      </c>
      <c r="H244" s="63">
        <f t="shared" si="170"/>
        <v>10</v>
      </c>
      <c r="I244" s="63">
        <f t="shared" ref="I244:M244" si="171">SUM(I242:I243)</f>
        <v>1</v>
      </c>
      <c r="J244" s="63">
        <f t="shared" si="171"/>
        <v>46</v>
      </c>
      <c r="K244" s="63">
        <f t="shared" si="171"/>
        <v>0</v>
      </c>
      <c r="L244" s="63">
        <f t="shared" si="171"/>
        <v>8</v>
      </c>
      <c r="M244" s="63">
        <f t="shared" si="171"/>
        <v>446</v>
      </c>
      <c r="N244" s="63">
        <f>SUM(N242:N243)</f>
        <v>903</v>
      </c>
    </row>
    <row r="245" spans="1:14" s="9" customFormat="1" ht="14.1" customHeight="1" x14ac:dyDescent="0.25">
      <c r="A245" s="56">
        <f>A243+1</f>
        <v>171</v>
      </c>
      <c r="B245" s="57">
        <v>746</v>
      </c>
      <c r="C245" s="58" t="s">
        <v>65</v>
      </c>
      <c r="D245" s="59">
        <v>99</v>
      </c>
      <c r="E245" s="59">
        <v>163</v>
      </c>
      <c r="F245" s="59">
        <v>1</v>
      </c>
      <c r="G245" s="59">
        <v>0</v>
      </c>
      <c r="H245" s="59">
        <v>7</v>
      </c>
      <c r="I245" s="59">
        <v>0</v>
      </c>
      <c r="J245" s="59">
        <v>20</v>
      </c>
      <c r="K245" s="59">
        <v>0</v>
      </c>
      <c r="L245" s="59">
        <v>16</v>
      </c>
      <c r="M245" s="59">
        <v>306</v>
      </c>
      <c r="N245" s="59">
        <v>602</v>
      </c>
    </row>
    <row r="246" spans="1:14" s="9" customFormat="1" ht="14.1" customHeight="1" x14ac:dyDescent="0.25">
      <c r="A246" s="52">
        <f>A245+1</f>
        <v>172</v>
      </c>
      <c r="B246" s="53">
        <v>746</v>
      </c>
      <c r="C246" s="54" t="s">
        <v>13</v>
      </c>
      <c r="D246" s="55">
        <v>84</v>
      </c>
      <c r="E246" s="55">
        <v>191</v>
      </c>
      <c r="F246" s="55">
        <v>6</v>
      </c>
      <c r="G246" s="55">
        <v>1</v>
      </c>
      <c r="H246" s="55">
        <v>11</v>
      </c>
      <c r="I246" s="55">
        <v>0</v>
      </c>
      <c r="J246" s="55">
        <v>16</v>
      </c>
      <c r="K246" s="55">
        <v>0</v>
      </c>
      <c r="L246" s="55">
        <v>8</v>
      </c>
      <c r="M246" s="55">
        <v>317</v>
      </c>
      <c r="N246" s="55">
        <v>601</v>
      </c>
    </row>
    <row r="247" spans="1:14" s="9" customFormat="1" ht="14.1" customHeight="1" x14ac:dyDescent="0.25">
      <c r="A247" s="56">
        <f>A246+1</f>
        <v>173</v>
      </c>
      <c r="B247" s="57">
        <v>746</v>
      </c>
      <c r="C247" s="58" t="s">
        <v>14</v>
      </c>
      <c r="D247" s="59">
        <v>107</v>
      </c>
      <c r="E247" s="59">
        <v>146</v>
      </c>
      <c r="F247" s="59">
        <v>6</v>
      </c>
      <c r="G247" s="59">
        <v>1</v>
      </c>
      <c r="H247" s="59">
        <v>19</v>
      </c>
      <c r="I247" s="59">
        <v>2</v>
      </c>
      <c r="J247" s="59">
        <v>24</v>
      </c>
      <c r="K247" s="59">
        <v>0</v>
      </c>
      <c r="L247" s="59">
        <v>0</v>
      </c>
      <c r="M247" s="59">
        <v>305</v>
      </c>
      <c r="N247" s="59">
        <v>601</v>
      </c>
    </row>
    <row r="248" spans="1:14" s="9" customFormat="1" ht="14.1" customHeight="1" x14ac:dyDescent="0.25">
      <c r="A248" s="60" t="s">
        <v>56</v>
      </c>
      <c r="B248" s="61">
        <f>B247</f>
        <v>746</v>
      </c>
      <c r="C248" s="62" t="str">
        <f>COUNTA(C245:C247)&amp;" CASILLAS"</f>
        <v>3 CASILLAS</v>
      </c>
      <c r="D248" s="180">
        <f t="shared" ref="D248" si="172">SUM(D245:D247)</f>
        <v>290</v>
      </c>
      <c r="E248" s="181">
        <f>SUM(E245:E247)</f>
        <v>500</v>
      </c>
      <c r="F248" s="63">
        <f t="shared" ref="F248" si="173">SUM(F245:F247)</f>
        <v>13</v>
      </c>
      <c r="G248" s="63">
        <f>SUM(G245:G247)</f>
        <v>2</v>
      </c>
      <c r="H248" s="63">
        <f t="shared" ref="H248" si="174">SUM(H245:H247)</f>
        <v>37</v>
      </c>
      <c r="I248" s="63">
        <f t="shared" ref="I248:N248" si="175">SUM(I245:I247)</f>
        <v>2</v>
      </c>
      <c r="J248" s="63">
        <f>SUM(J245:J247)</f>
        <v>60</v>
      </c>
      <c r="K248" s="63">
        <f t="shared" si="175"/>
        <v>0</v>
      </c>
      <c r="L248" s="63">
        <f t="shared" si="175"/>
        <v>24</v>
      </c>
      <c r="M248" s="63">
        <f t="shared" si="175"/>
        <v>928</v>
      </c>
      <c r="N248" s="63">
        <f t="shared" si="175"/>
        <v>1804</v>
      </c>
    </row>
    <row r="249" spans="1:14" s="9" customFormat="1" ht="14.1" customHeight="1" x14ac:dyDescent="0.25">
      <c r="A249" s="52">
        <f>A247+1</f>
        <v>174</v>
      </c>
      <c r="B249" s="53">
        <v>747</v>
      </c>
      <c r="C249" s="54" t="s">
        <v>65</v>
      </c>
      <c r="D249" s="55">
        <v>101</v>
      </c>
      <c r="E249" s="55">
        <v>153</v>
      </c>
      <c r="F249" s="55">
        <v>4</v>
      </c>
      <c r="G249" s="55">
        <v>2</v>
      </c>
      <c r="H249" s="55">
        <v>3</v>
      </c>
      <c r="I249" s="55">
        <v>5</v>
      </c>
      <c r="J249" s="55">
        <v>40</v>
      </c>
      <c r="K249" s="55">
        <v>1</v>
      </c>
      <c r="L249" s="55">
        <v>12</v>
      </c>
      <c r="M249" s="55">
        <v>321</v>
      </c>
      <c r="N249" s="55">
        <v>620</v>
      </c>
    </row>
    <row r="250" spans="1:14" s="9" customFormat="1" ht="14.1" customHeight="1" x14ac:dyDescent="0.25">
      <c r="A250" s="56">
        <f>A249+1</f>
        <v>175</v>
      </c>
      <c r="B250" s="57">
        <v>747</v>
      </c>
      <c r="C250" s="58" t="s">
        <v>13</v>
      </c>
      <c r="D250" s="59">
        <v>140</v>
      </c>
      <c r="E250" s="59">
        <v>139</v>
      </c>
      <c r="F250" s="59">
        <v>5</v>
      </c>
      <c r="G250" s="59">
        <v>2</v>
      </c>
      <c r="H250" s="59">
        <v>6</v>
      </c>
      <c r="I250" s="59">
        <v>0</v>
      </c>
      <c r="J250" s="59">
        <v>36</v>
      </c>
      <c r="K250" s="59">
        <v>0</v>
      </c>
      <c r="L250" s="59">
        <v>3</v>
      </c>
      <c r="M250" s="59">
        <v>331</v>
      </c>
      <c r="N250" s="59">
        <v>620</v>
      </c>
    </row>
    <row r="251" spans="1:14" s="9" customFormat="1" ht="14.1" customHeight="1" x14ac:dyDescent="0.25">
      <c r="A251" s="67">
        <f>A250+1</f>
        <v>176</v>
      </c>
      <c r="B251" s="68">
        <v>747</v>
      </c>
      <c r="C251" s="69" t="s">
        <v>14</v>
      </c>
      <c r="D251" s="70">
        <v>104</v>
      </c>
      <c r="E251" s="70">
        <v>156</v>
      </c>
      <c r="F251" s="70">
        <v>6</v>
      </c>
      <c r="G251" s="70">
        <v>1</v>
      </c>
      <c r="H251" s="70">
        <v>7</v>
      </c>
      <c r="I251" s="70">
        <v>6</v>
      </c>
      <c r="J251" s="70">
        <v>33</v>
      </c>
      <c r="K251" s="70">
        <v>0</v>
      </c>
      <c r="L251" s="70">
        <v>10</v>
      </c>
      <c r="M251" s="70">
        <v>323</v>
      </c>
      <c r="N251" s="70">
        <v>620</v>
      </c>
    </row>
    <row r="252" spans="1:14" s="9" customFormat="1" ht="14.1" customHeight="1" x14ac:dyDescent="0.25">
      <c r="A252" s="71" t="s">
        <v>56</v>
      </c>
      <c r="B252" s="72">
        <f>B251</f>
        <v>747</v>
      </c>
      <c r="C252" s="73" t="str">
        <f>COUNTA(C249:C251)&amp;" CASILLAS"</f>
        <v>3 CASILLAS</v>
      </c>
      <c r="D252" s="185">
        <f t="shared" ref="D252" si="176">SUM(D249:D251)</f>
        <v>345</v>
      </c>
      <c r="E252" s="186">
        <f>SUM(E249:E251)</f>
        <v>448</v>
      </c>
      <c r="F252" s="74">
        <f t="shared" ref="F252" si="177">SUM(F249:F251)</f>
        <v>15</v>
      </c>
      <c r="G252" s="74">
        <f>SUM(G249:G251)</f>
        <v>5</v>
      </c>
      <c r="H252" s="74">
        <f t="shared" ref="H252" si="178">SUM(H249:H251)</f>
        <v>16</v>
      </c>
      <c r="I252" s="74">
        <f t="shared" ref="I252:N252" si="179">SUM(I249:I251)</f>
        <v>11</v>
      </c>
      <c r="J252" s="74">
        <f>SUM(J249:J251)</f>
        <v>109</v>
      </c>
      <c r="K252" s="74">
        <f t="shared" si="179"/>
        <v>1</v>
      </c>
      <c r="L252" s="74">
        <f t="shared" si="179"/>
        <v>25</v>
      </c>
      <c r="M252" s="74">
        <f t="shared" si="179"/>
        <v>975</v>
      </c>
      <c r="N252" s="74">
        <f t="shared" si="179"/>
        <v>1860</v>
      </c>
    </row>
    <row r="253" spans="1:14" s="9" customFormat="1" ht="14.1" customHeight="1" x14ac:dyDescent="0.25">
      <c r="A253" s="56">
        <f>A251+1</f>
        <v>177</v>
      </c>
      <c r="B253" s="57">
        <v>760</v>
      </c>
      <c r="C253" s="58" t="s">
        <v>65</v>
      </c>
      <c r="D253" s="59">
        <v>141</v>
      </c>
      <c r="E253" s="59">
        <v>125</v>
      </c>
      <c r="F253" s="59">
        <v>1</v>
      </c>
      <c r="G253" s="59">
        <v>0</v>
      </c>
      <c r="H253" s="59">
        <v>13</v>
      </c>
      <c r="I253" s="59">
        <v>0</v>
      </c>
      <c r="J253" s="59">
        <v>14</v>
      </c>
      <c r="K253" s="59">
        <v>14</v>
      </c>
      <c r="L253" s="59">
        <v>4</v>
      </c>
      <c r="M253" s="59">
        <v>312</v>
      </c>
      <c r="N253" s="59">
        <v>535</v>
      </c>
    </row>
    <row r="254" spans="1:14" s="9" customFormat="1" ht="14.1" customHeight="1" x14ac:dyDescent="0.25">
      <c r="A254" s="52">
        <f>A253+1</f>
        <v>178</v>
      </c>
      <c r="B254" s="53">
        <v>760</v>
      </c>
      <c r="C254" s="54" t="s">
        <v>13</v>
      </c>
      <c r="D254" s="55">
        <v>147</v>
      </c>
      <c r="E254" s="55">
        <v>136</v>
      </c>
      <c r="F254" s="55">
        <v>3</v>
      </c>
      <c r="G254" s="55">
        <v>0</v>
      </c>
      <c r="H254" s="55">
        <v>10</v>
      </c>
      <c r="I254" s="55">
        <v>0</v>
      </c>
      <c r="J254" s="55">
        <v>4</v>
      </c>
      <c r="K254" s="55">
        <v>0</v>
      </c>
      <c r="L254" s="55">
        <v>4</v>
      </c>
      <c r="M254" s="55">
        <v>304</v>
      </c>
      <c r="N254" s="55">
        <v>534</v>
      </c>
    </row>
    <row r="255" spans="1:14" s="9" customFormat="1" ht="14.1" customHeight="1" x14ac:dyDescent="0.25">
      <c r="A255" s="56">
        <f>A254+1</f>
        <v>179</v>
      </c>
      <c r="B255" s="57">
        <v>760</v>
      </c>
      <c r="C255" s="58" t="s">
        <v>14</v>
      </c>
      <c r="D255" s="59">
        <v>146</v>
      </c>
      <c r="E255" s="59">
        <v>156</v>
      </c>
      <c r="F255" s="59">
        <v>2</v>
      </c>
      <c r="G255" s="59">
        <v>1</v>
      </c>
      <c r="H255" s="59">
        <v>15</v>
      </c>
      <c r="I255" s="59">
        <v>4</v>
      </c>
      <c r="J255" s="59">
        <v>7</v>
      </c>
      <c r="K255" s="59">
        <v>0</v>
      </c>
      <c r="L255" s="59">
        <v>7</v>
      </c>
      <c r="M255" s="59">
        <v>338</v>
      </c>
      <c r="N255" s="59">
        <v>534</v>
      </c>
    </row>
    <row r="256" spans="1:14" s="9" customFormat="1" ht="14.1" customHeight="1" x14ac:dyDescent="0.25">
      <c r="A256" s="60" t="s">
        <v>56</v>
      </c>
      <c r="B256" s="61">
        <f>B255</f>
        <v>760</v>
      </c>
      <c r="C256" s="62" t="str">
        <f>COUNTA(C253:C255)&amp;" CASILLAS"</f>
        <v>3 CASILLAS</v>
      </c>
      <c r="D256" s="180">
        <f t="shared" ref="D256" si="180">SUM(D253:D255)</f>
        <v>434</v>
      </c>
      <c r="E256" s="181">
        <f>SUM(E253:E255)</f>
        <v>417</v>
      </c>
      <c r="F256" s="63">
        <f t="shared" ref="F256" si="181">SUM(F253:F255)</f>
        <v>6</v>
      </c>
      <c r="G256" s="63">
        <f>SUM(G253:G255)</f>
        <v>1</v>
      </c>
      <c r="H256" s="63">
        <f t="shared" ref="H256" si="182">SUM(H253:H255)</f>
        <v>38</v>
      </c>
      <c r="I256" s="63">
        <f t="shared" ref="I256:N256" si="183">SUM(I253:I255)</f>
        <v>4</v>
      </c>
      <c r="J256" s="63">
        <f>SUM(J253:J255)</f>
        <v>25</v>
      </c>
      <c r="K256" s="63">
        <f t="shared" si="183"/>
        <v>14</v>
      </c>
      <c r="L256" s="63">
        <f t="shared" si="183"/>
        <v>15</v>
      </c>
      <c r="M256" s="63">
        <f t="shared" si="183"/>
        <v>954</v>
      </c>
      <c r="N256" s="63">
        <f t="shared" si="183"/>
        <v>1603</v>
      </c>
    </row>
    <row r="257" spans="1:14" s="9" customFormat="1" ht="14.1" customHeight="1" x14ac:dyDescent="0.25">
      <c r="A257" s="52">
        <f>A255+1</f>
        <v>180</v>
      </c>
      <c r="B257" s="53">
        <v>761</v>
      </c>
      <c r="C257" s="54" t="s">
        <v>65</v>
      </c>
      <c r="D257" s="55">
        <v>144</v>
      </c>
      <c r="E257" s="55">
        <v>190</v>
      </c>
      <c r="F257" s="55">
        <v>3</v>
      </c>
      <c r="G257" s="55">
        <v>1</v>
      </c>
      <c r="H257" s="55">
        <v>1</v>
      </c>
      <c r="I257" s="55">
        <v>0</v>
      </c>
      <c r="J257" s="55">
        <v>20</v>
      </c>
      <c r="K257" s="55">
        <v>0</v>
      </c>
      <c r="L257" s="55">
        <v>4</v>
      </c>
      <c r="M257" s="55">
        <v>363</v>
      </c>
      <c r="N257" s="55">
        <v>598</v>
      </c>
    </row>
    <row r="258" spans="1:14" s="9" customFormat="1" ht="14.1" customHeight="1" x14ac:dyDescent="0.25">
      <c r="A258" s="56">
        <f>A257+1</f>
        <v>181</v>
      </c>
      <c r="B258" s="57">
        <v>761</v>
      </c>
      <c r="C258" s="58" t="s">
        <v>13</v>
      </c>
      <c r="D258" s="59">
        <v>140</v>
      </c>
      <c r="E258" s="59">
        <v>200</v>
      </c>
      <c r="F258" s="59">
        <v>1</v>
      </c>
      <c r="G258" s="59">
        <v>1</v>
      </c>
      <c r="H258" s="59">
        <v>8</v>
      </c>
      <c r="I258" s="59">
        <v>0</v>
      </c>
      <c r="J258" s="59">
        <v>13</v>
      </c>
      <c r="K258" s="59">
        <v>0</v>
      </c>
      <c r="L258" s="59">
        <v>2</v>
      </c>
      <c r="M258" s="59">
        <v>365</v>
      </c>
      <c r="N258" s="59">
        <v>598</v>
      </c>
    </row>
    <row r="259" spans="1:14" s="9" customFormat="1" ht="14.1" customHeight="1" x14ac:dyDescent="0.25">
      <c r="A259" s="52">
        <f>A258+1</f>
        <v>182</v>
      </c>
      <c r="B259" s="53">
        <v>761</v>
      </c>
      <c r="C259" s="54" t="s">
        <v>14</v>
      </c>
      <c r="D259" s="55">
        <v>169</v>
      </c>
      <c r="E259" s="55">
        <v>168</v>
      </c>
      <c r="F259" s="55">
        <v>1</v>
      </c>
      <c r="G259" s="55">
        <v>0</v>
      </c>
      <c r="H259" s="55">
        <v>4</v>
      </c>
      <c r="I259" s="55">
        <v>0</v>
      </c>
      <c r="J259" s="55">
        <v>0</v>
      </c>
      <c r="K259" s="55">
        <v>0</v>
      </c>
      <c r="L259" s="55">
        <v>0</v>
      </c>
      <c r="M259" s="55">
        <v>342</v>
      </c>
      <c r="N259" s="55">
        <v>597</v>
      </c>
    </row>
    <row r="260" spans="1:14" s="9" customFormat="1" ht="14.1" customHeight="1" x14ac:dyDescent="0.25">
      <c r="A260" s="60" t="s">
        <v>56</v>
      </c>
      <c r="B260" s="61">
        <f>B259</f>
        <v>761</v>
      </c>
      <c r="C260" s="62" t="str">
        <f>COUNTA(C257:C259)&amp;" CASILLAS"</f>
        <v>3 CASILLAS</v>
      </c>
      <c r="D260" s="180">
        <f t="shared" ref="D260" si="184">SUM(D257:D259)</f>
        <v>453</v>
      </c>
      <c r="E260" s="181">
        <f>SUM(E257:E259)</f>
        <v>558</v>
      </c>
      <c r="F260" s="63">
        <f t="shared" ref="F260" si="185">SUM(F257:F259)</f>
        <v>5</v>
      </c>
      <c r="G260" s="63">
        <f>SUM(G257:G259)</f>
        <v>2</v>
      </c>
      <c r="H260" s="63">
        <f t="shared" ref="H260" si="186">SUM(H257:H259)</f>
        <v>13</v>
      </c>
      <c r="I260" s="63">
        <f t="shared" ref="I260:N260" si="187">SUM(I257:I259)</f>
        <v>0</v>
      </c>
      <c r="J260" s="63">
        <f>SUM(J257:J259)</f>
        <v>33</v>
      </c>
      <c r="K260" s="63">
        <f t="shared" si="187"/>
        <v>0</v>
      </c>
      <c r="L260" s="63">
        <f t="shared" si="187"/>
        <v>6</v>
      </c>
      <c r="M260" s="63">
        <f t="shared" si="187"/>
        <v>1070</v>
      </c>
      <c r="N260" s="63">
        <f t="shared" si="187"/>
        <v>1793</v>
      </c>
    </row>
    <row r="261" spans="1:14" s="9" customFormat="1" ht="14.1" customHeight="1" x14ac:dyDescent="0.25">
      <c r="A261" s="56">
        <f>A259+1</f>
        <v>183</v>
      </c>
      <c r="B261" s="57">
        <v>762</v>
      </c>
      <c r="C261" s="58" t="s">
        <v>65</v>
      </c>
      <c r="D261" s="59">
        <v>91</v>
      </c>
      <c r="E261" s="59">
        <v>157</v>
      </c>
      <c r="F261" s="59">
        <v>5</v>
      </c>
      <c r="G261" s="59">
        <v>0</v>
      </c>
      <c r="H261" s="59">
        <v>4</v>
      </c>
      <c r="I261" s="59">
        <v>2</v>
      </c>
      <c r="J261" s="59">
        <v>12</v>
      </c>
      <c r="K261" s="59">
        <v>0</v>
      </c>
      <c r="L261" s="59">
        <v>1</v>
      </c>
      <c r="M261" s="59">
        <v>272</v>
      </c>
      <c r="N261" s="59">
        <v>468</v>
      </c>
    </row>
    <row r="262" spans="1:14" s="9" customFormat="1" ht="14.1" customHeight="1" x14ac:dyDescent="0.25">
      <c r="A262" s="52">
        <f>A261+1</f>
        <v>184</v>
      </c>
      <c r="B262" s="53">
        <v>762</v>
      </c>
      <c r="C262" s="54" t="s">
        <v>13</v>
      </c>
      <c r="D262" s="55">
        <v>104</v>
      </c>
      <c r="E262" s="55">
        <v>147</v>
      </c>
      <c r="F262" s="55">
        <v>2</v>
      </c>
      <c r="G262" s="55">
        <v>0</v>
      </c>
      <c r="H262" s="55">
        <v>4</v>
      </c>
      <c r="I262" s="55">
        <v>3</v>
      </c>
      <c r="J262" s="55">
        <v>6</v>
      </c>
      <c r="K262" s="55">
        <v>0</v>
      </c>
      <c r="L262" s="55">
        <v>5</v>
      </c>
      <c r="M262" s="55">
        <v>271</v>
      </c>
      <c r="N262" s="55">
        <v>468</v>
      </c>
    </row>
    <row r="263" spans="1:14" s="9" customFormat="1" ht="14.1" customHeight="1" x14ac:dyDescent="0.25">
      <c r="A263" s="60" t="s">
        <v>56</v>
      </c>
      <c r="B263" s="61">
        <f>B262</f>
        <v>762</v>
      </c>
      <c r="C263" s="62" t="str">
        <f>COUNTA(C261:C262)&amp;" CASILLAS"</f>
        <v>2 CASILLAS</v>
      </c>
      <c r="D263" s="180">
        <f t="shared" ref="D263:H263" si="188">SUM(D261:D262)</f>
        <v>195</v>
      </c>
      <c r="E263" s="181">
        <f t="shared" si="188"/>
        <v>304</v>
      </c>
      <c r="F263" s="63">
        <f t="shared" si="188"/>
        <v>7</v>
      </c>
      <c r="G263" s="63">
        <f t="shared" si="188"/>
        <v>0</v>
      </c>
      <c r="H263" s="63">
        <f t="shared" si="188"/>
        <v>8</v>
      </c>
      <c r="I263" s="63">
        <f t="shared" ref="I263:M263" si="189">SUM(I261:I262)</f>
        <v>5</v>
      </c>
      <c r="J263" s="63">
        <f t="shared" si="189"/>
        <v>18</v>
      </c>
      <c r="K263" s="63">
        <f t="shared" si="189"/>
        <v>0</v>
      </c>
      <c r="L263" s="63">
        <f t="shared" si="189"/>
        <v>6</v>
      </c>
      <c r="M263" s="63">
        <f t="shared" si="189"/>
        <v>543</v>
      </c>
      <c r="N263" s="63">
        <f>SUM(N261:N262)</f>
        <v>936</v>
      </c>
    </row>
    <row r="264" spans="1:14" s="9" customFormat="1" ht="14.1" customHeight="1" x14ac:dyDescent="0.25">
      <c r="A264" s="56">
        <f>A262+1</f>
        <v>185</v>
      </c>
      <c r="B264" s="57">
        <v>763</v>
      </c>
      <c r="C264" s="58" t="s">
        <v>65</v>
      </c>
      <c r="D264" s="59">
        <v>116</v>
      </c>
      <c r="E264" s="59">
        <v>170</v>
      </c>
      <c r="F264" s="59">
        <v>4</v>
      </c>
      <c r="G264" s="59">
        <v>0</v>
      </c>
      <c r="H264" s="59">
        <v>12</v>
      </c>
      <c r="I264" s="59">
        <v>1</v>
      </c>
      <c r="J264" s="59">
        <v>22</v>
      </c>
      <c r="K264" s="59">
        <v>0</v>
      </c>
      <c r="L264" s="59">
        <v>5</v>
      </c>
      <c r="M264" s="59">
        <v>330</v>
      </c>
      <c r="N264" s="59">
        <v>580</v>
      </c>
    </row>
    <row r="265" spans="1:14" s="9" customFormat="1" ht="14.1" customHeight="1" x14ac:dyDescent="0.25">
      <c r="A265" s="52">
        <f>A264+1</f>
        <v>186</v>
      </c>
      <c r="B265" s="53">
        <v>763</v>
      </c>
      <c r="C265" s="54" t="s">
        <v>13</v>
      </c>
      <c r="D265" s="55">
        <v>115</v>
      </c>
      <c r="E265" s="55">
        <v>199</v>
      </c>
      <c r="F265" s="55">
        <v>7</v>
      </c>
      <c r="G265" s="55">
        <v>0</v>
      </c>
      <c r="H265" s="55">
        <v>17</v>
      </c>
      <c r="I265" s="55">
        <v>2</v>
      </c>
      <c r="J265" s="55">
        <v>14</v>
      </c>
      <c r="K265" s="55">
        <v>0</v>
      </c>
      <c r="L265" s="55">
        <v>7</v>
      </c>
      <c r="M265" s="55">
        <v>361</v>
      </c>
      <c r="N265" s="55">
        <v>579</v>
      </c>
    </row>
    <row r="266" spans="1:14" s="9" customFormat="1" ht="14.1" customHeight="1" x14ac:dyDescent="0.25">
      <c r="A266" s="56">
        <f>A265+1</f>
        <v>187</v>
      </c>
      <c r="B266" s="57">
        <v>763</v>
      </c>
      <c r="C266" s="58" t="s">
        <v>32</v>
      </c>
      <c r="D266" s="59">
        <v>40</v>
      </c>
      <c r="E266" s="59">
        <v>160</v>
      </c>
      <c r="F266" s="59">
        <v>1</v>
      </c>
      <c r="G266" s="59">
        <v>0</v>
      </c>
      <c r="H266" s="59">
        <v>3</v>
      </c>
      <c r="I266" s="59">
        <v>0</v>
      </c>
      <c r="J266" s="59">
        <v>11</v>
      </c>
      <c r="K266" s="59">
        <v>0</v>
      </c>
      <c r="L266" s="59">
        <v>11</v>
      </c>
      <c r="M266" s="59">
        <v>226</v>
      </c>
      <c r="N266" s="59">
        <v>517</v>
      </c>
    </row>
    <row r="267" spans="1:14" s="9" customFormat="1" ht="14.1" customHeight="1" x14ac:dyDescent="0.25">
      <c r="A267" s="83" t="s">
        <v>56</v>
      </c>
      <c r="B267" s="64">
        <f>B266</f>
        <v>763</v>
      </c>
      <c r="C267" s="65" t="str">
        <f>COUNTA(C264:C266)&amp;" CASILLAS"</f>
        <v>3 CASILLAS</v>
      </c>
      <c r="D267" s="182">
        <f t="shared" ref="D267" si="190">SUM(D264:D266)</f>
        <v>271</v>
      </c>
      <c r="E267" s="183">
        <f>SUM(E264:E266)</f>
        <v>529</v>
      </c>
      <c r="F267" s="66">
        <f t="shared" ref="F267" si="191">SUM(F264:F266)</f>
        <v>12</v>
      </c>
      <c r="G267" s="66">
        <f>SUM(G264:G266)</f>
        <v>0</v>
      </c>
      <c r="H267" s="66">
        <f t="shared" ref="H267" si="192">SUM(H264:H266)</f>
        <v>32</v>
      </c>
      <c r="I267" s="66">
        <f t="shared" ref="I267:N267" si="193">SUM(I264:I266)</f>
        <v>3</v>
      </c>
      <c r="J267" s="66">
        <f>SUM(J264:J266)</f>
        <v>47</v>
      </c>
      <c r="K267" s="66">
        <f t="shared" si="193"/>
        <v>0</v>
      </c>
      <c r="L267" s="66">
        <f t="shared" si="193"/>
        <v>23</v>
      </c>
      <c r="M267" s="66">
        <f t="shared" si="193"/>
        <v>917</v>
      </c>
      <c r="N267" s="66">
        <f t="shared" si="193"/>
        <v>1676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F0"/>
  </sheetPr>
  <dimension ref="A1:M65"/>
  <sheetViews>
    <sheetView view="pageBreakPreview" topLeftCell="H1" zoomScaleNormal="96" zoomScaleSheetLayoutView="100" workbookViewId="0">
      <selection activeCell="M1" sqref="M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7" t="s">
        <v>33</v>
      </c>
      <c r="B1" s="247" t="s">
        <v>67</v>
      </c>
      <c r="C1" s="27" t="s">
        <v>0</v>
      </c>
      <c r="D1" s="32" t="s">
        <v>1</v>
      </c>
      <c r="E1" s="31" t="s">
        <v>2</v>
      </c>
      <c r="F1" s="31" t="s">
        <v>3</v>
      </c>
      <c r="G1" s="31" t="s">
        <v>64</v>
      </c>
      <c r="H1" s="31" t="s">
        <v>4</v>
      </c>
      <c r="I1" s="31" t="s">
        <v>5</v>
      </c>
      <c r="J1" s="31" t="s">
        <v>6</v>
      </c>
      <c r="K1" s="30" t="s">
        <v>68</v>
      </c>
      <c r="L1" s="107" t="s">
        <v>7</v>
      </c>
      <c r="M1" s="106" t="s">
        <v>8</v>
      </c>
    </row>
    <row r="2" spans="1:13" s="9" customFormat="1" ht="13.9" customHeight="1" x14ac:dyDescent="0.25">
      <c r="A2" s="48">
        <v>1</v>
      </c>
      <c r="B2" s="49">
        <v>769</v>
      </c>
      <c r="C2" s="50" t="s">
        <v>65</v>
      </c>
      <c r="D2" s="51">
        <v>136</v>
      </c>
      <c r="E2" s="51">
        <v>163</v>
      </c>
      <c r="F2" s="51">
        <v>4</v>
      </c>
      <c r="G2" s="51">
        <v>4</v>
      </c>
      <c r="H2" s="51">
        <v>130</v>
      </c>
      <c r="I2" s="51">
        <v>1</v>
      </c>
      <c r="J2" s="51">
        <v>0</v>
      </c>
      <c r="K2" s="51">
        <v>13</v>
      </c>
      <c r="L2" s="51">
        <v>451</v>
      </c>
      <c r="M2" s="51">
        <v>739</v>
      </c>
    </row>
    <row r="3" spans="1:13" s="9" customFormat="1" ht="13.9" customHeight="1" x14ac:dyDescent="0.25">
      <c r="A3" s="52">
        <v>2</v>
      </c>
      <c r="B3" s="53">
        <v>769</v>
      </c>
      <c r="C3" s="54" t="s">
        <v>13</v>
      </c>
      <c r="D3" s="55">
        <v>115</v>
      </c>
      <c r="E3" s="55">
        <v>185</v>
      </c>
      <c r="F3" s="55">
        <v>10</v>
      </c>
      <c r="G3" s="55">
        <v>5</v>
      </c>
      <c r="H3" s="55">
        <v>104</v>
      </c>
      <c r="I3" s="55">
        <v>1</v>
      </c>
      <c r="J3" s="55">
        <v>0</v>
      </c>
      <c r="K3" s="55">
        <v>15</v>
      </c>
      <c r="L3" s="55">
        <v>435</v>
      </c>
      <c r="M3" s="55">
        <v>738</v>
      </c>
    </row>
    <row r="4" spans="1:13" s="9" customFormat="1" ht="13.9" customHeight="1" x14ac:dyDescent="0.25">
      <c r="A4" s="56">
        <v>3</v>
      </c>
      <c r="B4" s="57">
        <v>769</v>
      </c>
      <c r="C4" s="58" t="s">
        <v>14</v>
      </c>
      <c r="D4" s="158">
        <v>126</v>
      </c>
      <c r="E4" s="158">
        <v>195</v>
      </c>
      <c r="F4" s="59">
        <v>2</v>
      </c>
      <c r="G4" s="59">
        <v>4</v>
      </c>
      <c r="H4" s="59">
        <v>118</v>
      </c>
      <c r="I4" s="59">
        <v>2</v>
      </c>
      <c r="J4" s="59">
        <v>1</v>
      </c>
      <c r="K4" s="59">
        <v>15</v>
      </c>
      <c r="L4" s="59">
        <v>463</v>
      </c>
      <c r="M4" s="59">
        <v>738</v>
      </c>
    </row>
    <row r="5" spans="1:13" s="9" customFormat="1" ht="13.9" customHeight="1" x14ac:dyDescent="0.25">
      <c r="A5" s="60" t="s">
        <v>55</v>
      </c>
      <c r="B5" s="61">
        <f>B4</f>
        <v>769</v>
      </c>
      <c r="C5" s="62" t="s">
        <v>27</v>
      </c>
      <c r="D5" s="34">
        <f t="shared" ref="D5:F5" si="0">SUM(D2:D4)</f>
        <v>377</v>
      </c>
      <c r="E5" s="33">
        <f t="shared" si="0"/>
        <v>543</v>
      </c>
      <c r="F5" s="63">
        <f t="shared" si="0"/>
        <v>16</v>
      </c>
      <c r="G5" s="63">
        <f t="shared" ref="G5:M5" si="1">SUM(G2:G4)</f>
        <v>13</v>
      </c>
      <c r="H5" s="63">
        <f t="shared" si="1"/>
        <v>352</v>
      </c>
      <c r="I5" s="63">
        <f t="shared" si="1"/>
        <v>4</v>
      </c>
      <c r="J5" s="63">
        <f t="shared" si="1"/>
        <v>1</v>
      </c>
      <c r="K5" s="63">
        <f t="shared" si="1"/>
        <v>43</v>
      </c>
      <c r="L5" s="63">
        <f t="shared" si="1"/>
        <v>1349</v>
      </c>
      <c r="M5" s="63">
        <f t="shared" si="1"/>
        <v>2215</v>
      </c>
    </row>
    <row r="6" spans="1:13" s="9" customFormat="1" ht="13.9" customHeight="1" x14ac:dyDescent="0.25">
      <c r="A6" s="52">
        <v>4</v>
      </c>
      <c r="B6" s="53">
        <v>770</v>
      </c>
      <c r="C6" s="54" t="s">
        <v>65</v>
      </c>
      <c r="D6" s="161">
        <v>45</v>
      </c>
      <c r="E6" s="161">
        <v>124</v>
      </c>
      <c r="F6" s="55">
        <v>0</v>
      </c>
      <c r="G6" s="55">
        <v>0</v>
      </c>
      <c r="H6" s="55">
        <v>96</v>
      </c>
      <c r="I6" s="55">
        <v>1</v>
      </c>
      <c r="J6" s="55">
        <v>0</v>
      </c>
      <c r="K6" s="55">
        <v>5</v>
      </c>
      <c r="L6" s="55">
        <v>271</v>
      </c>
      <c r="M6" s="55">
        <v>428</v>
      </c>
    </row>
    <row r="7" spans="1:13" s="9" customFormat="1" ht="13.9" customHeight="1" x14ac:dyDescent="0.25">
      <c r="A7" s="56">
        <v>5</v>
      </c>
      <c r="B7" s="57">
        <v>770</v>
      </c>
      <c r="C7" s="58" t="s">
        <v>13</v>
      </c>
      <c r="D7" s="59">
        <v>52</v>
      </c>
      <c r="E7" s="158">
        <v>118</v>
      </c>
      <c r="F7" s="59">
        <v>1</v>
      </c>
      <c r="G7" s="59">
        <v>1</v>
      </c>
      <c r="H7" s="158">
        <v>36</v>
      </c>
      <c r="I7" s="59">
        <v>3</v>
      </c>
      <c r="J7" s="59">
        <v>0</v>
      </c>
      <c r="K7" s="59">
        <v>17</v>
      </c>
      <c r="L7" s="59">
        <v>228</v>
      </c>
      <c r="M7" s="59">
        <v>427</v>
      </c>
    </row>
    <row r="8" spans="1:13" s="9" customFormat="1" ht="13.9" customHeight="1" x14ac:dyDescent="0.25">
      <c r="A8" s="60" t="s">
        <v>55</v>
      </c>
      <c r="B8" s="61">
        <f>B7</f>
        <v>770</v>
      </c>
      <c r="C8" s="62" t="s">
        <v>26</v>
      </c>
      <c r="D8" s="63">
        <f t="shared" ref="D8:F8" si="2">SUM(D6:D7)</f>
        <v>97</v>
      </c>
      <c r="E8" s="33">
        <f t="shared" si="2"/>
        <v>242</v>
      </c>
      <c r="F8" s="63">
        <f t="shared" si="2"/>
        <v>1</v>
      </c>
      <c r="G8" s="63">
        <f t="shared" ref="G8:M8" si="3">SUM(G6:G7)</f>
        <v>1</v>
      </c>
      <c r="H8" s="34">
        <f t="shared" si="3"/>
        <v>132</v>
      </c>
      <c r="I8" s="63">
        <f t="shared" si="3"/>
        <v>4</v>
      </c>
      <c r="J8" s="63">
        <f t="shared" si="3"/>
        <v>0</v>
      </c>
      <c r="K8" s="63">
        <f t="shared" si="3"/>
        <v>22</v>
      </c>
      <c r="L8" s="63">
        <f t="shared" si="3"/>
        <v>499</v>
      </c>
      <c r="M8" s="63">
        <f t="shared" si="3"/>
        <v>855</v>
      </c>
    </row>
    <row r="9" spans="1:13" s="9" customFormat="1" ht="13.9" customHeight="1" x14ac:dyDescent="0.25">
      <c r="A9" s="52">
        <v>6</v>
      </c>
      <c r="B9" s="53">
        <v>771</v>
      </c>
      <c r="C9" s="54" t="s">
        <v>65</v>
      </c>
      <c r="D9" s="55">
        <v>50</v>
      </c>
      <c r="E9" s="161">
        <v>146</v>
      </c>
      <c r="F9" s="55">
        <v>2</v>
      </c>
      <c r="G9" s="55">
        <v>4</v>
      </c>
      <c r="H9" s="161">
        <v>120</v>
      </c>
      <c r="I9" s="55">
        <v>1</v>
      </c>
      <c r="J9" s="55">
        <v>0</v>
      </c>
      <c r="K9" s="55">
        <v>0</v>
      </c>
      <c r="L9" s="55">
        <v>323</v>
      </c>
      <c r="M9" s="55">
        <v>469</v>
      </c>
    </row>
    <row r="10" spans="1:13" s="9" customFormat="1" ht="13.9" customHeight="1" x14ac:dyDescent="0.25">
      <c r="A10" s="56">
        <v>7</v>
      </c>
      <c r="B10" s="57">
        <v>771</v>
      </c>
      <c r="C10" s="58" t="s">
        <v>13</v>
      </c>
      <c r="D10" s="59">
        <v>56</v>
      </c>
      <c r="E10" s="59">
        <v>114</v>
      </c>
      <c r="F10" s="59">
        <v>5</v>
      </c>
      <c r="G10" s="59">
        <v>2</v>
      </c>
      <c r="H10" s="59">
        <v>117</v>
      </c>
      <c r="I10" s="59">
        <v>0</v>
      </c>
      <c r="J10" s="59">
        <v>0</v>
      </c>
      <c r="K10" s="59">
        <v>9</v>
      </c>
      <c r="L10" s="59">
        <v>303</v>
      </c>
      <c r="M10" s="59">
        <v>468</v>
      </c>
    </row>
    <row r="11" spans="1:13" s="9" customFormat="1" ht="13.9" customHeight="1" x14ac:dyDescent="0.25">
      <c r="A11" s="60" t="s">
        <v>55</v>
      </c>
      <c r="B11" s="61">
        <f>B10</f>
        <v>771</v>
      </c>
      <c r="C11" s="62" t="s">
        <v>26</v>
      </c>
      <c r="D11" s="63">
        <f t="shared" ref="D11:F11" si="4">SUM(D9:D10)</f>
        <v>106</v>
      </c>
      <c r="E11" s="33">
        <f t="shared" si="4"/>
        <v>260</v>
      </c>
      <c r="F11" s="63">
        <f t="shared" si="4"/>
        <v>7</v>
      </c>
      <c r="G11" s="63">
        <f t="shared" ref="G11:M11" si="5">SUM(G9:G10)</f>
        <v>6</v>
      </c>
      <c r="H11" s="34">
        <f t="shared" si="5"/>
        <v>237</v>
      </c>
      <c r="I11" s="63">
        <f t="shared" si="5"/>
        <v>1</v>
      </c>
      <c r="J11" s="63">
        <f t="shared" si="5"/>
        <v>0</v>
      </c>
      <c r="K11" s="63">
        <f t="shared" si="5"/>
        <v>9</v>
      </c>
      <c r="L11" s="63">
        <f t="shared" si="5"/>
        <v>626</v>
      </c>
      <c r="M11" s="63">
        <f t="shared" si="5"/>
        <v>937</v>
      </c>
    </row>
    <row r="12" spans="1:13" s="9" customFormat="1" ht="13.9" customHeight="1" x14ac:dyDescent="0.25">
      <c r="A12" s="52">
        <v>8</v>
      </c>
      <c r="B12" s="53">
        <v>772</v>
      </c>
      <c r="C12" s="54" t="s">
        <v>65</v>
      </c>
      <c r="D12" s="55">
        <v>38</v>
      </c>
      <c r="E12" s="55">
        <v>81</v>
      </c>
      <c r="F12" s="55">
        <v>2</v>
      </c>
      <c r="G12" s="55">
        <v>0</v>
      </c>
      <c r="H12" s="55">
        <v>0</v>
      </c>
      <c r="I12" s="55">
        <v>0</v>
      </c>
      <c r="J12" s="55">
        <v>0</v>
      </c>
      <c r="K12" s="55">
        <v>3</v>
      </c>
      <c r="L12" s="55">
        <v>124</v>
      </c>
      <c r="M12" s="55">
        <v>300</v>
      </c>
    </row>
    <row r="13" spans="1:13" s="9" customFormat="1" ht="13.9" customHeight="1" x14ac:dyDescent="0.25">
      <c r="A13" s="60" t="s">
        <v>55</v>
      </c>
      <c r="B13" s="61">
        <f>B12</f>
        <v>772</v>
      </c>
      <c r="C13" s="62" t="s">
        <v>31</v>
      </c>
      <c r="D13" s="34">
        <f t="shared" ref="D13:F13" si="6">SUM(D12)</f>
        <v>38</v>
      </c>
      <c r="E13" s="33">
        <f t="shared" si="6"/>
        <v>81</v>
      </c>
      <c r="F13" s="63">
        <f t="shared" si="6"/>
        <v>2</v>
      </c>
      <c r="G13" s="63">
        <f t="shared" ref="G13:M13" si="7">SUM(G12)</f>
        <v>0</v>
      </c>
      <c r="H13" s="63">
        <f t="shared" si="7"/>
        <v>0</v>
      </c>
      <c r="I13" s="63">
        <f t="shared" si="7"/>
        <v>0</v>
      </c>
      <c r="J13" s="63">
        <f t="shared" si="7"/>
        <v>0</v>
      </c>
      <c r="K13" s="63">
        <f t="shared" si="7"/>
        <v>3</v>
      </c>
      <c r="L13" s="63">
        <f t="shared" si="7"/>
        <v>124</v>
      </c>
      <c r="M13" s="63">
        <f t="shared" si="7"/>
        <v>300</v>
      </c>
    </row>
    <row r="14" spans="1:13" s="9" customFormat="1" ht="13.9" customHeight="1" x14ac:dyDescent="0.25">
      <c r="A14" s="56">
        <v>9</v>
      </c>
      <c r="B14" s="57">
        <v>773</v>
      </c>
      <c r="C14" s="58" t="s">
        <v>65</v>
      </c>
      <c r="D14" s="59">
        <v>37</v>
      </c>
      <c r="E14" s="59">
        <v>123</v>
      </c>
      <c r="F14" s="59">
        <v>0</v>
      </c>
      <c r="G14" s="59">
        <v>0</v>
      </c>
      <c r="H14" s="59">
        <v>0</v>
      </c>
      <c r="I14" s="59">
        <v>0</v>
      </c>
      <c r="J14" s="59">
        <v>0</v>
      </c>
      <c r="K14" s="59">
        <v>7</v>
      </c>
      <c r="L14" s="59">
        <v>167</v>
      </c>
      <c r="M14" s="59">
        <v>280</v>
      </c>
    </row>
    <row r="15" spans="1:13" s="9" customFormat="1" ht="13.9" customHeight="1" x14ac:dyDescent="0.25">
      <c r="A15" s="60" t="s">
        <v>55</v>
      </c>
      <c r="B15" s="61">
        <f>B14</f>
        <v>773</v>
      </c>
      <c r="C15" s="62" t="s">
        <v>31</v>
      </c>
      <c r="D15" s="34">
        <f t="shared" ref="D15:F15" si="8">SUM(D14)</f>
        <v>37</v>
      </c>
      <c r="E15" s="33">
        <f t="shared" si="8"/>
        <v>123</v>
      </c>
      <c r="F15" s="63">
        <f t="shared" si="8"/>
        <v>0</v>
      </c>
      <c r="G15" s="63">
        <f t="shared" ref="G15:M15" si="9">SUM(G14)</f>
        <v>0</v>
      </c>
      <c r="H15" s="63">
        <f t="shared" si="9"/>
        <v>0</v>
      </c>
      <c r="I15" s="63">
        <f t="shared" si="9"/>
        <v>0</v>
      </c>
      <c r="J15" s="63">
        <f t="shared" si="9"/>
        <v>0</v>
      </c>
      <c r="K15" s="63">
        <f t="shared" si="9"/>
        <v>7</v>
      </c>
      <c r="L15" s="63">
        <f t="shared" si="9"/>
        <v>167</v>
      </c>
      <c r="M15" s="63">
        <f t="shared" si="9"/>
        <v>280</v>
      </c>
    </row>
    <row r="16" spans="1:13" s="9" customFormat="1" ht="13.9" customHeight="1" x14ac:dyDescent="0.25">
      <c r="A16" s="52">
        <v>10</v>
      </c>
      <c r="B16" s="53">
        <v>774</v>
      </c>
      <c r="C16" s="54" t="s">
        <v>65</v>
      </c>
      <c r="D16" s="55">
        <v>26</v>
      </c>
      <c r="E16" s="55">
        <v>71</v>
      </c>
      <c r="F16" s="55">
        <v>2</v>
      </c>
      <c r="G16" s="55">
        <v>0</v>
      </c>
      <c r="H16" s="55">
        <v>3</v>
      </c>
      <c r="I16" s="55">
        <v>0</v>
      </c>
      <c r="J16" s="55">
        <v>0</v>
      </c>
      <c r="K16" s="55">
        <v>1</v>
      </c>
      <c r="L16" s="55">
        <v>103</v>
      </c>
      <c r="M16" s="55">
        <v>172</v>
      </c>
    </row>
    <row r="17" spans="1:13" s="9" customFormat="1" ht="13.9" customHeight="1" x14ac:dyDescent="0.25">
      <c r="A17" s="60" t="s">
        <v>55</v>
      </c>
      <c r="B17" s="61">
        <f>B16</f>
        <v>774</v>
      </c>
      <c r="C17" s="62" t="s">
        <v>31</v>
      </c>
      <c r="D17" s="34">
        <f t="shared" ref="D17:F17" si="10">SUM(D16)</f>
        <v>26</v>
      </c>
      <c r="E17" s="33">
        <f t="shared" si="10"/>
        <v>71</v>
      </c>
      <c r="F17" s="63">
        <f t="shared" si="10"/>
        <v>2</v>
      </c>
      <c r="G17" s="63">
        <f t="shared" ref="G17:M17" si="11">SUM(G16)</f>
        <v>0</v>
      </c>
      <c r="H17" s="63">
        <f t="shared" si="11"/>
        <v>3</v>
      </c>
      <c r="I17" s="63">
        <f t="shared" si="11"/>
        <v>0</v>
      </c>
      <c r="J17" s="63">
        <f t="shared" si="11"/>
        <v>0</v>
      </c>
      <c r="K17" s="63">
        <f t="shared" si="11"/>
        <v>1</v>
      </c>
      <c r="L17" s="63">
        <f t="shared" si="11"/>
        <v>103</v>
      </c>
      <c r="M17" s="63">
        <f t="shared" si="11"/>
        <v>172</v>
      </c>
    </row>
    <row r="18" spans="1:13" s="9" customFormat="1" ht="13.9" customHeight="1" x14ac:dyDescent="0.25">
      <c r="A18" s="56">
        <v>11</v>
      </c>
      <c r="B18" s="57">
        <v>778</v>
      </c>
      <c r="C18" s="58" t="s">
        <v>65</v>
      </c>
      <c r="D18" s="59">
        <v>151</v>
      </c>
      <c r="E18" s="59">
        <v>114</v>
      </c>
      <c r="F18" s="59">
        <v>4</v>
      </c>
      <c r="G18" s="59">
        <v>0</v>
      </c>
      <c r="H18" s="59">
        <v>15</v>
      </c>
      <c r="I18" s="59">
        <v>0</v>
      </c>
      <c r="J18" s="59">
        <v>0</v>
      </c>
      <c r="K18" s="59">
        <v>3</v>
      </c>
      <c r="L18" s="59">
        <v>287</v>
      </c>
      <c r="M18" s="59">
        <v>594</v>
      </c>
    </row>
    <row r="19" spans="1:13" s="9" customFormat="1" ht="13.9" customHeight="1" x14ac:dyDescent="0.25">
      <c r="A19" s="52">
        <v>12</v>
      </c>
      <c r="B19" s="53">
        <v>778</v>
      </c>
      <c r="C19" s="54" t="s">
        <v>13</v>
      </c>
      <c r="D19" s="159">
        <v>140</v>
      </c>
      <c r="E19" s="159">
        <v>139</v>
      </c>
      <c r="F19" s="55">
        <v>2</v>
      </c>
      <c r="G19" s="55">
        <v>0</v>
      </c>
      <c r="H19" s="55">
        <v>7</v>
      </c>
      <c r="I19" s="55">
        <v>2</v>
      </c>
      <c r="J19" s="55">
        <v>0</v>
      </c>
      <c r="K19" s="55">
        <v>4</v>
      </c>
      <c r="L19" s="55">
        <v>294</v>
      </c>
      <c r="M19" s="55">
        <v>594</v>
      </c>
    </row>
    <row r="20" spans="1:13" s="9" customFormat="1" ht="13.9" customHeight="1" x14ac:dyDescent="0.25">
      <c r="A20" s="60" t="s">
        <v>55</v>
      </c>
      <c r="B20" s="61">
        <f>B19</f>
        <v>778</v>
      </c>
      <c r="C20" s="62" t="s">
        <v>26</v>
      </c>
      <c r="D20" s="33">
        <f t="shared" ref="D20:F20" si="12">SUM(D18:D19)</f>
        <v>291</v>
      </c>
      <c r="E20" s="34">
        <f t="shared" si="12"/>
        <v>253</v>
      </c>
      <c r="F20" s="63">
        <f t="shared" si="12"/>
        <v>6</v>
      </c>
      <c r="G20" s="63">
        <f t="shared" ref="G20:M20" si="13">SUM(G18:G19)</f>
        <v>0</v>
      </c>
      <c r="H20" s="63">
        <f t="shared" si="13"/>
        <v>22</v>
      </c>
      <c r="I20" s="63">
        <f t="shared" si="13"/>
        <v>2</v>
      </c>
      <c r="J20" s="63">
        <f t="shared" si="13"/>
        <v>0</v>
      </c>
      <c r="K20" s="63">
        <f t="shared" si="13"/>
        <v>7</v>
      </c>
      <c r="L20" s="63">
        <f t="shared" si="13"/>
        <v>581</v>
      </c>
      <c r="M20" s="63">
        <f t="shared" si="13"/>
        <v>1188</v>
      </c>
    </row>
    <row r="21" spans="1:13" s="9" customFormat="1" ht="13.9" customHeight="1" x14ac:dyDescent="0.25">
      <c r="A21" s="56">
        <v>13</v>
      </c>
      <c r="B21" s="57">
        <v>780</v>
      </c>
      <c r="C21" s="58" t="s">
        <v>65</v>
      </c>
      <c r="D21" s="160">
        <v>105</v>
      </c>
      <c r="E21" s="160">
        <v>98</v>
      </c>
      <c r="F21" s="59">
        <v>2</v>
      </c>
      <c r="G21" s="59">
        <v>1</v>
      </c>
      <c r="H21" s="59">
        <v>6</v>
      </c>
      <c r="I21" s="59">
        <v>0</v>
      </c>
      <c r="J21" s="59">
        <v>0</v>
      </c>
      <c r="K21" s="59">
        <v>3</v>
      </c>
      <c r="L21" s="59">
        <v>215</v>
      </c>
      <c r="M21" s="59">
        <v>440</v>
      </c>
    </row>
    <row r="22" spans="1:13" s="9" customFormat="1" ht="13.9" customHeight="1" x14ac:dyDescent="0.25">
      <c r="A22" s="52">
        <v>14</v>
      </c>
      <c r="B22" s="53">
        <v>780</v>
      </c>
      <c r="C22" s="54" t="s">
        <v>32</v>
      </c>
      <c r="D22" s="55">
        <v>37</v>
      </c>
      <c r="E22" s="55">
        <v>41</v>
      </c>
      <c r="F22" s="55">
        <v>3</v>
      </c>
      <c r="G22" s="55">
        <v>0</v>
      </c>
      <c r="H22" s="55">
        <v>5</v>
      </c>
      <c r="I22" s="55">
        <v>4</v>
      </c>
      <c r="J22" s="55">
        <v>0</v>
      </c>
      <c r="K22" s="55">
        <v>3</v>
      </c>
      <c r="L22" s="55">
        <v>93</v>
      </c>
      <c r="M22" s="55">
        <v>203</v>
      </c>
    </row>
    <row r="23" spans="1:13" s="9" customFormat="1" ht="13.9" customHeight="1" x14ac:dyDescent="0.25">
      <c r="A23" s="60" t="s">
        <v>55</v>
      </c>
      <c r="B23" s="61">
        <f>B22</f>
        <v>780</v>
      </c>
      <c r="C23" s="62" t="s">
        <v>26</v>
      </c>
      <c r="D23" s="33">
        <f t="shared" ref="D23:F23" si="14">SUM(D21:D22)</f>
        <v>142</v>
      </c>
      <c r="E23" s="34">
        <f t="shared" si="14"/>
        <v>139</v>
      </c>
      <c r="F23" s="63">
        <f t="shared" si="14"/>
        <v>5</v>
      </c>
      <c r="G23" s="63">
        <f t="shared" ref="G23:M23" si="15">SUM(G21:G22)</f>
        <v>1</v>
      </c>
      <c r="H23" s="63">
        <f t="shared" si="15"/>
        <v>11</v>
      </c>
      <c r="I23" s="63">
        <f t="shared" si="15"/>
        <v>4</v>
      </c>
      <c r="J23" s="63">
        <f t="shared" si="15"/>
        <v>0</v>
      </c>
      <c r="K23" s="63">
        <f t="shared" si="15"/>
        <v>6</v>
      </c>
      <c r="L23" s="63">
        <f t="shared" si="15"/>
        <v>308</v>
      </c>
      <c r="M23" s="63">
        <f t="shared" si="15"/>
        <v>643</v>
      </c>
    </row>
    <row r="24" spans="1:13" s="9" customFormat="1" ht="13.9" customHeight="1" x14ac:dyDescent="0.25">
      <c r="A24" s="56">
        <v>15</v>
      </c>
      <c r="B24" s="57">
        <v>781</v>
      </c>
      <c r="C24" s="58" t="s">
        <v>65</v>
      </c>
      <c r="D24" s="59">
        <v>39</v>
      </c>
      <c r="E24" s="59">
        <v>88</v>
      </c>
      <c r="F24" s="59">
        <v>1</v>
      </c>
      <c r="G24" s="59">
        <v>0</v>
      </c>
      <c r="H24" s="59">
        <v>4</v>
      </c>
      <c r="I24" s="59">
        <v>1</v>
      </c>
      <c r="J24" s="59">
        <v>1</v>
      </c>
      <c r="K24" s="59">
        <v>2</v>
      </c>
      <c r="L24" s="59">
        <v>136</v>
      </c>
      <c r="M24" s="59">
        <v>264</v>
      </c>
    </row>
    <row r="25" spans="1:13" s="9" customFormat="1" ht="13.9" customHeight="1" x14ac:dyDescent="0.25">
      <c r="A25" s="60" t="s">
        <v>55</v>
      </c>
      <c r="B25" s="61">
        <f>B24</f>
        <v>781</v>
      </c>
      <c r="C25" s="62" t="s">
        <v>31</v>
      </c>
      <c r="D25" s="34">
        <f t="shared" ref="D25:F25" si="16">SUM(D24)</f>
        <v>39</v>
      </c>
      <c r="E25" s="33">
        <f t="shared" si="16"/>
        <v>88</v>
      </c>
      <c r="F25" s="63">
        <f t="shared" si="16"/>
        <v>1</v>
      </c>
      <c r="G25" s="63">
        <f t="shared" ref="G25:M25" si="17">SUM(G24)</f>
        <v>0</v>
      </c>
      <c r="H25" s="63">
        <f t="shared" si="17"/>
        <v>4</v>
      </c>
      <c r="I25" s="63">
        <f t="shared" si="17"/>
        <v>1</v>
      </c>
      <c r="J25" s="63">
        <f t="shared" si="17"/>
        <v>1</v>
      </c>
      <c r="K25" s="63">
        <f t="shared" si="17"/>
        <v>2</v>
      </c>
      <c r="L25" s="63">
        <f t="shared" si="17"/>
        <v>136</v>
      </c>
      <c r="M25" s="63">
        <f t="shared" si="17"/>
        <v>264</v>
      </c>
    </row>
    <row r="26" spans="1:13" s="9" customFormat="1" ht="13.9" customHeight="1" x14ac:dyDescent="0.25">
      <c r="A26" s="52">
        <v>16</v>
      </c>
      <c r="B26" s="53">
        <v>782</v>
      </c>
      <c r="C26" s="54" t="s">
        <v>65</v>
      </c>
      <c r="D26" s="55">
        <v>19</v>
      </c>
      <c r="E26" s="55">
        <v>47</v>
      </c>
      <c r="F26" s="55">
        <v>0</v>
      </c>
      <c r="G26" s="55">
        <v>0</v>
      </c>
      <c r="H26" s="55">
        <v>0</v>
      </c>
      <c r="I26" s="55">
        <v>0</v>
      </c>
      <c r="J26" s="55">
        <v>0</v>
      </c>
      <c r="K26" s="55">
        <v>0</v>
      </c>
      <c r="L26" s="55">
        <v>66</v>
      </c>
      <c r="M26" s="55">
        <v>99</v>
      </c>
    </row>
    <row r="27" spans="1:13" s="9" customFormat="1" ht="13.9" customHeight="1" x14ac:dyDescent="0.25">
      <c r="A27" s="56">
        <v>17</v>
      </c>
      <c r="B27" s="57">
        <v>782</v>
      </c>
      <c r="C27" s="58" t="s">
        <v>32</v>
      </c>
      <c r="D27" s="59">
        <v>30</v>
      </c>
      <c r="E27" s="59">
        <v>50</v>
      </c>
      <c r="F27" s="59">
        <v>1</v>
      </c>
      <c r="G27" s="59">
        <v>0</v>
      </c>
      <c r="H27" s="59">
        <v>5</v>
      </c>
      <c r="I27" s="59">
        <v>2</v>
      </c>
      <c r="J27" s="59">
        <v>0</v>
      </c>
      <c r="K27" s="59">
        <v>2</v>
      </c>
      <c r="L27" s="59">
        <v>90</v>
      </c>
      <c r="M27" s="59">
        <v>162</v>
      </c>
    </row>
    <row r="28" spans="1:13" s="9" customFormat="1" ht="13.9" customHeight="1" x14ac:dyDescent="0.25">
      <c r="A28" s="60" t="s">
        <v>55</v>
      </c>
      <c r="B28" s="61">
        <f>B27</f>
        <v>782</v>
      </c>
      <c r="C28" s="62" t="s">
        <v>26</v>
      </c>
      <c r="D28" s="34">
        <f t="shared" ref="D28:F28" si="18">SUM(D26:D27)</f>
        <v>49</v>
      </c>
      <c r="E28" s="33">
        <f t="shared" si="18"/>
        <v>97</v>
      </c>
      <c r="F28" s="63">
        <f t="shared" si="18"/>
        <v>1</v>
      </c>
      <c r="G28" s="63">
        <f t="shared" ref="G28:M28" si="19">SUM(G26:G27)</f>
        <v>0</v>
      </c>
      <c r="H28" s="63">
        <f t="shared" si="19"/>
        <v>5</v>
      </c>
      <c r="I28" s="63">
        <f t="shared" si="19"/>
        <v>2</v>
      </c>
      <c r="J28" s="63">
        <f t="shared" si="19"/>
        <v>0</v>
      </c>
      <c r="K28" s="63">
        <f t="shared" si="19"/>
        <v>2</v>
      </c>
      <c r="L28" s="63">
        <f t="shared" si="19"/>
        <v>156</v>
      </c>
      <c r="M28" s="63">
        <f t="shared" si="19"/>
        <v>261</v>
      </c>
    </row>
    <row r="29" spans="1:13" s="9" customFormat="1" ht="13.9" customHeight="1" x14ac:dyDescent="0.25">
      <c r="A29" s="52">
        <v>18</v>
      </c>
      <c r="B29" s="53">
        <v>783</v>
      </c>
      <c r="C29" s="54" t="s">
        <v>65</v>
      </c>
      <c r="D29" s="55">
        <v>53</v>
      </c>
      <c r="E29" s="55">
        <v>58</v>
      </c>
      <c r="F29" s="55">
        <v>1</v>
      </c>
      <c r="G29" s="55">
        <v>3</v>
      </c>
      <c r="H29" s="55">
        <v>2</v>
      </c>
      <c r="I29" s="55">
        <v>7</v>
      </c>
      <c r="J29" s="55">
        <v>0</v>
      </c>
      <c r="K29" s="55">
        <v>4</v>
      </c>
      <c r="L29" s="55">
        <v>128</v>
      </c>
      <c r="M29" s="55">
        <v>259</v>
      </c>
    </row>
    <row r="30" spans="1:13" s="9" customFormat="1" ht="13.9" customHeight="1" x14ac:dyDescent="0.25">
      <c r="A30" s="60" t="s">
        <v>55</v>
      </c>
      <c r="B30" s="61">
        <f>B29</f>
        <v>783</v>
      </c>
      <c r="C30" s="62" t="s">
        <v>31</v>
      </c>
      <c r="D30" s="34">
        <f t="shared" ref="D30:F30" si="20">SUM(D29)</f>
        <v>53</v>
      </c>
      <c r="E30" s="33">
        <f t="shared" si="20"/>
        <v>58</v>
      </c>
      <c r="F30" s="63">
        <f t="shared" si="20"/>
        <v>1</v>
      </c>
      <c r="G30" s="63">
        <f t="shared" ref="G30:M30" si="21">SUM(G29)</f>
        <v>3</v>
      </c>
      <c r="H30" s="63">
        <f t="shared" si="21"/>
        <v>2</v>
      </c>
      <c r="I30" s="63">
        <f t="shared" si="21"/>
        <v>7</v>
      </c>
      <c r="J30" s="63">
        <f t="shared" si="21"/>
        <v>0</v>
      </c>
      <c r="K30" s="63">
        <f t="shared" si="21"/>
        <v>4</v>
      </c>
      <c r="L30" s="63">
        <f t="shared" si="21"/>
        <v>128</v>
      </c>
      <c r="M30" s="63">
        <f t="shared" si="21"/>
        <v>259</v>
      </c>
    </row>
    <row r="31" spans="1:13" s="9" customFormat="1" ht="13.9" customHeight="1" x14ac:dyDescent="0.25">
      <c r="A31" s="56">
        <v>19</v>
      </c>
      <c r="B31" s="57">
        <v>785</v>
      </c>
      <c r="C31" s="58" t="s">
        <v>65</v>
      </c>
      <c r="D31" s="59">
        <v>211</v>
      </c>
      <c r="E31" s="59">
        <v>217</v>
      </c>
      <c r="F31" s="59">
        <v>1</v>
      </c>
      <c r="G31" s="59">
        <v>0</v>
      </c>
      <c r="H31" s="59">
        <v>12</v>
      </c>
      <c r="I31" s="59">
        <v>11</v>
      </c>
      <c r="J31" s="59">
        <v>0</v>
      </c>
      <c r="K31" s="59">
        <v>12</v>
      </c>
      <c r="L31" s="59">
        <v>464</v>
      </c>
      <c r="M31" s="59">
        <v>709</v>
      </c>
    </row>
    <row r="32" spans="1:13" s="9" customFormat="1" ht="13.9" customHeight="1" x14ac:dyDescent="0.25">
      <c r="A32" s="60" t="s">
        <v>55</v>
      </c>
      <c r="B32" s="61">
        <f>B31</f>
        <v>785</v>
      </c>
      <c r="C32" s="62" t="s">
        <v>31</v>
      </c>
      <c r="D32" s="34">
        <f t="shared" ref="D32:F32" si="22">SUM(D31)</f>
        <v>211</v>
      </c>
      <c r="E32" s="33">
        <f t="shared" si="22"/>
        <v>217</v>
      </c>
      <c r="F32" s="63">
        <f t="shared" si="22"/>
        <v>1</v>
      </c>
      <c r="G32" s="63">
        <f t="shared" ref="G32:M32" si="23">SUM(G31)</f>
        <v>0</v>
      </c>
      <c r="H32" s="63">
        <f t="shared" si="23"/>
        <v>12</v>
      </c>
      <c r="I32" s="63">
        <f t="shared" si="23"/>
        <v>11</v>
      </c>
      <c r="J32" s="63">
        <f t="shared" si="23"/>
        <v>0</v>
      </c>
      <c r="K32" s="63">
        <f t="shared" si="23"/>
        <v>12</v>
      </c>
      <c r="L32" s="63">
        <f t="shared" si="23"/>
        <v>464</v>
      </c>
      <c r="M32" s="63">
        <f t="shared" si="23"/>
        <v>709</v>
      </c>
    </row>
    <row r="33" spans="1:13" s="9" customFormat="1" ht="13.9" customHeight="1" x14ac:dyDescent="0.25">
      <c r="A33" s="52">
        <v>20</v>
      </c>
      <c r="B33" s="53">
        <v>786</v>
      </c>
      <c r="C33" s="54" t="s">
        <v>65</v>
      </c>
      <c r="D33" s="55">
        <v>189</v>
      </c>
      <c r="E33" s="55">
        <v>130</v>
      </c>
      <c r="F33" s="55">
        <v>4</v>
      </c>
      <c r="G33" s="55">
        <v>1</v>
      </c>
      <c r="H33" s="55">
        <v>17</v>
      </c>
      <c r="I33" s="55">
        <v>10</v>
      </c>
      <c r="J33" s="55">
        <v>0</v>
      </c>
      <c r="K33" s="55">
        <v>9</v>
      </c>
      <c r="L33" s="55">
        <v>360</v>
      </c>
      <c r="M33" s="55">
        <v>532</v>
      </c>
    </row>
    <row r="34" spans="1:13" s="9" customFormat="1" ht="13.9" customHeight="1" x14ac:dyDescent="0.25">
      <c r="A34" s="56">
        <v>21</v>
      </c>
      <c r="B34" s="57">
        <v>786</v>
      </c>
      <c r="C34" s="58" t="s">
        <v>13</v>
      </c>
      <c r="D34" s="59">
        <v>176</v>
      </c>
      <c r="E34" s="59">
        <v>102</v>
      </c>
      <c r="F34" s="59">
        <v>2</v>
      </c>
      <c r="G34" s="59">
        <v>1</v>
      </c>
      <c r="H34" s="59">
        <v>20</v>
      </c>
      <c r="I34" s="59">
        <v>8</v>
      </c>
      <c r="J34" s="59">
        <v>0</v>
      </c>
      <c r="K34" s="59">
        <v>12</v>
      </c>
      <c r="L34" s="59">
        <v>321</v>
      </c>
      <c r="M34" s="59">
        <v>532</v>
      </c>
    </row>
    <row r="35" spans="1:13" s="9" customFormat="1" ht="13.9" customHeight="1" x14ac:dyDescent="0.25">
      <c r="A35" s="60" t="s">
        <v>55</v>
      </c>
      <c r="B35" s="61">
        <f>B34</f>
        <v>786</v>
      </c>
      <c r="C35" s="62" t="s">
        <v>26</v>
      </c>
      <c r="D35" s="33">
        <f t="shared" ref="D35:F35" si="24">SUM(D33:D34)</f>
        <v>365</v>
      </c>
      <c r="E35" s="34">
        <f t="shared" si="24"/>
        <v>232</v>
      </c>
      <c r="F35" s="63">
        <f t="shared" si="24"/>
        <v>6</v>
      </c>
      <c r="G35" s="63">
        <f t="shared" ref="G35:M35" si="25">SUM(G33:G34)</f>
        <v>2</v>
      </c>
      <c r="H35" s="63">
        <f t="shared" si="25"/>
        <v>37</v>
      </c>
      <c r="I35" s="63">
        <f t="shared" si="25"/>
        <v>18</v>
      </c>
      <c r="J35" s="63">
        <f t="shared" si="25"/>
        <v>0</v>
      </c>
      <c r="K35" s="63">
        <f t="shared" si="25"/>
        <v>21</v>
      </c>
      <c r="L35" s="63">
        <f t="shared" si="25"/>
        <v>681</v>
      </c>
      <c r="M35" s="63">
        <f t="shared" si="25"/>
        <v>1064</v>
      </c>
    </row>
    <row r="36" spans="1:13" s="9" customFormat="1" ht="13.9" customHeight="1" x14ac:dyDescent="0.25">
      <c r="A36" s="52">
        <v>22</v>
      </c>
      <c r="B36" s="53">
        <v>787</v>
      </c>
      <c r="C36" s="54" t="s">
        <v>65</v>
      </c>
      <c r="D36" s="55">
        <v>205</v>
      </c>
      <c r="E36" s="55">
        <v>148</v>
      </c>
      <c r="F36" s="55">
        <v>14</v>
      </c>
      <c r="G36" s="55">
        <v>2</v>
      </c>
      <c r="H36" s="55">
        <v>14</v>
      </c>
      <c r="I36" s="55">
        <v>12</v>
      </c>
      <c r="J36" s="55">
        <v>0</v>
      </c>
      <c r="K36" s="55">
        <v>2</v>
      </c>
      <c r="L36" s="55">
        <v>397</v>
      </c>
      <c r="M36" s="55">
        <v>656</v>
      </c>
    </row>
    <row r="37" spans="1:13" s="9" customFormat="1" ht="13.9" customHeight="1" x14ac:dyDescent="0.25">
      <c r="A37" s="60" t="s">
        <v>55</v>
      </c>
      <c r="B37" s="61">
        <f>B36</f>
        <v>787</v>
      </c>
      <c r="C37" s="62" t="s">
        <v>31</v>
      </c>
      <c r="D37" s="33">
        <f t="shared" ref="D37:F37" si="26">SUM(D36)</f>
        <v>205</v>
      </c>
      <c r="E37" s="34">
        <f t="shared" si="26"/>
        <v>148</v>
      </c>
      <c r="F37" s="63">
        <f t="shared" si="26"/>
        <v>14</v>
      </c>
      <c r="G37" s="63">
        <f t="shared" ref="G37:M37" si="27">SUM(G36)</f>
        <v>2</v>
      </c>
      <c r="H37" s="63">
        <f t="shared" si="27"/>
        <v>14</v>
      </c>
      <c r="I37" s="63">
        <f t="shared" si="27"/>
        <v>12</v>
      </c>
      <c r="J37" s="63">
        <f t="shared" si="27"/>
        <v>0</v>
      </c>
      <c r="K37" s="63">
        <f t="shared" si="27"/>
        <v>2</v>
      </c>
      <c r="L37" s="63">
        <f t="shared" si="27"/>
        <v>397</v>
      </c>
      <c r="M37" s="63">
        <f t="shared" si="27"/>
        <v>656</v>
      </c>
    </row>
    <row r="38" spans="1:13" s="9" customFormat="1" ht="13.9" customHeight="1" x14ac:dyDescent="0.25">
      <c r="A38" s="56">
        <v>23</v>
      </c>
      <c r="B38" s="57">
        <v>788</v>
      </c>
      <c r="C38" s="58" t="s">
        <v>65</v>
      </c>
      <c r="D38" s="59">
        <v>147</v>
      </c>
      <c r="E38" s="59">
        <v>52</v>
      </c>
      <c r="F38" s="59">
        <v>2</v>
      </c>
      <c r="G38" s="59">
        <v>0</v>
      </c>
      <c r="H38" s="59">
        <v>25</v>
      </c>
      <c r="I38" s="59">
        <v>9</v>
      </c>
      <c r="J38" s="59">
        <v>2</v>
      </c>
      <c r="K38" s="59">
        <v>13</v>
      </c>
      <c r="L38" s="59">
        <v>250</v>
      </c>
      <c r="M38" s="59">
        <v>532</v>
      </c>
    </row>
    <row r="39" spans="1:13" s="9" customFormat="1" ht="13.9" customHeight="1" x14ac:dyDescent="0.25">
      <c r="A39" s="52">
        <v>24</v>
      </c>
      <c r="B39" s="53">
        <v>788</v>
      </c>
      <c r="C39" s="54" t="s">
        <v>13</v>
      </c>
      <c r="D39" s="55">
        <v>150</v>
      </c>
      <c r="E39" s="55">
        <v>160</v>
      </c>
      <c r="F39" s="55">
        <v>2</v>
      </c>
      <c r="G39" s="55">
        <v>1</v>
      </c>
      <c r="H39" s="55">
        <v>19</v>
      </c>
      <c r="I39" s="55">
        <v>7</v>
      </c>
      <c r="J39" s="55">
        <v>5</v>
      </c>
      <c r="K39" s="55">
        <v>5</v>
      </c>
      <c r="L39" s="55">
        <v>349</v>
      </c>
      <c r="M39" s="55">
        <v>532</v>
      </c>
    </row>
    <row r="40" spans="1:13" s="9" customFormat="1" ht="13.9" customHeight="1" x14ac:dyDescent="0.25">
      <c r="A40" s="56">
        <v>25</v>
      </c>
      <c r="B40" s="57">
        <v>788</v>
      </c>
      <c r="C40" s="58" t="s">
        <v>14</v>
      </c>
      <c r="D40" s="59">
        <v>178</v>
      </c>
      <c r="E40" s="59">
        <v>140</v>
      </c>
      <c r="F40" s="59">
        <v>3</v>
      </c>
      <c r="G40" s="59">
        <v>2</v>
      </c>
      <c r="H40" s="59">
        <v>15</v>
      </c>
      <c r="I40" s="59">
        <v>12</v>
      </c>
      <c r="J40" s="59">
        <v>0</v>
      </c>
      <c r="K40" s="59">
        <v>5</v>
      </c>
      <c r="L40" s="59">
        <v>355</v>
      </c>
      <c r="M40" s="59">
        <v>531</v>
      </c>
    </row>
    <row r="41" spans="1:13" s="9" customFormat="1" ht="13.9" customHeight="1" x14ac:dyDescent="0.25">
      <c r="A41" s="52">
        <v>26</v>
      </c>
      <c r="B41" s="53">
        <v>788</v>
      </c>
      <c r="C41" s="54" t="s">
        <v>30</v>
      </c>
      <c r="D41" s="55">
        <v>8</v>
      </c>
      <c r="E41" s="55">
        <v>9</v>
      </c>
      <c r="F41" s="55">
        <v>1</v>
      </c>
      <c r="G41" s="55">
        <v>0</v>
      </c>
      <c r="H41" s="55">
        <v>1</v>
      </c>
      <c r="I41" s="55">
        <v>1</v>
      </c>
      <c r="J41" s="55">
        <v>0</v>
      </c>
      <c r="K41" s="55">
        <v>0</v>
      </c>
      <c r="L41" s="55">
        <v>20</v>
      </c>
      <c r="M41" s="55">
        <v>0</v>
      </c>
    </row>
    <row r="42" spans="1:13" s="9" customFormat="1" ht="13.9" customHeight="1" x14ac:dyDescent="0.25">
      <c r="A42" s="60" t="s">
        <v>55</v>
      </c>
      <c r="B42" s="61">
        <f>B41</f>
        <v>788</v>
      </c>
      <c r="C42" s="62" t="s">
        <v>29</v>
      </c>
      <c r="D42" s="33">
        <f t="shared" ref="D42:F42" si="28">SUM(D38:D41)</f>
        <v>483</v>
      </c>
      <c r="E42" s="34">
        <f t="shared" si="28"/>
        <v>361</v>
      </c>
      <c r="F42" s="63">
        <f t="shared" si="28"/>
        <v>8</v>
      </c>
      <c r="G42" s="63">
        <f t="shared" ref="G42:M42" si="29">SUM(G38:G41)</f>
        <v>3</v>
      </c>
      <c r="H42" s="63">
        <f t="shared" si="29"/>
        <v>60</v>
      </c>
      <c r="I42" s="63">
        <f t="shared" si="29"/>
        <v>29</v>
      </c>
      <c r="J42" s="63">
        <f t="shared" si="29"/>
        <v>7</v>
      </c>
      <c r="K42" s="63">
        <f t="shared" si="29"/>
        <v>23</v>
      </c>
      <c r="L42" s="63">
        <f t="shared" si="29"/>
        <v>974</v>
      </c>
      <c r="M42" s="63">
        <f t="shared" si="29"/>
        <v>1595</v>
      </c>
    </row>
    <row r="43" spans="1:13" s="9" customFormat="1" ht="13.9" customHeight="1" x14ac:dyDescent="0.25">
      <c r="A43" s="56">
        <v>27</v>
      </c>
      <c r="B43" s="57">
        <v>789</v>
      </c>
      <c r="C43" s="58" t="s">
        <v>65</v>
      </c>
      <c r="D43" s="59">
        <v>163</v>
      </c>
      <c r="E43" s="59">
        <v>98</v>
      </c>
      <c r="F43" s="59">
        <v>0</v>
      </c>
      <c r="G43" s="59">
        <v>0</v>
      </c>
      <c r="H43" s="59">
        <v>18</v>
      </c>
      <c r="I43" s="59">
        <v>8</v>
      </c>
      <c r="J43" s="59">
        <v>0</v>
      </c>
      <c r="K43" s="59">
        <v>4</v>
      </c>
      <c r="L43" s="59">
        <v>291</v>
      </c>
      <c r="M43" s="59">
        <v>437</v>
      </c>
    </row>
    <row r="44" spans="1:13" s="9" customFormat="1" ht="13.9" customHeight="1" x14ac:dyDescent="0.25">
      <c r="A44" s="52">
        <v>28</v>
      </c>
      <c r="B44" s="53">
        <v>789</v>
      </c>
      <c r="C44" s="54" t="s">
        <v>13</v>
      </c>
      <c r="D44" s="55">
        <v>194</v>
      </c>
      <c r="E44" s="55">
        <v>80</v>
      </c>
      <c r="F44" s="55">
        <v>3</v>
      </c>
      <c r="G44" s="55">
        <v>1</v>
      </c>
      <c r="H44" s="55">
        <v>9</v>
      </c>
      <c r="I44" s="55">
        <v>5</v>
      </c>
      <c r="J44" s="55">
        <v>0</v>
      </c>
      <c r="K44" s="55">
        <v>2</v>
      </c>
      <c r="L44" s="55">
        <v>294</v>
      </c>
      <c r="M44" s="55">
        <v>436</v>
      </c>
    </row>
    <row r="45" spans="1:13" s="9" customFormat="1" ht="13.9" customHeight="1" x14ac:dyDescent="0.25">
      <c r="A45" s="60" t="s">
        <v>55</v>
      </c>
      <c r="B45" s="61">
        <f>B44</f>
        <v>789</v>
      </c>
      <c r="C45" s="62" t="s">
        <v>26</v>
      </c>
      <c r="D45" s="33">
        <f t="shared" ref="D45:F45" si="30">SUM(D43:D44)</f>
        <v>357</v>
      </c>
      <c r="E45" s="34">
        <f t="shared" si="30"/>
        <v>178</v>
      </c>
      <c r="F45" s="63">
        <f t="shared" si="30"/>
        <v>3</v>
      </c>
      <c r="G45" s="63">
        <f t="shared" ref="G45:M45" si="31">SUM(G43:G44)</f>
        <v>1</v>
      </c>
      <c r="H45" s="63">
        <f t="shared" si="31"/>
        <v>27</v>
      </c>
      <c r="I45" s="63">
        <f t="shared" si="31"/>
        <v>13</v>
      </c>
      <c r="J45" s="63">
        <f t="shared" si="31"/>
        <v>0</v>
      </c>
      <c r="K45" s="63">
        <f t="shared" si="31"/>
        <v>6</v>
      </c>
      <c r="L45" s="63">
        <f t="shared" si="31"/>
        <v>585</v>
      </c>
      <c r="M45" s="63">
        <f t="shared" si="31"/>
        <v>873</v>
      </c>
    </row>
    <row r="46" spans="1:13" s="9" customFormat="1" ht="13.9" customHeight="1" x14ac:dyDescent="0.25">
      <c r="A46" s="56">
        <v>29</v>
      </c>
      <c r="B46" s="57">
        <v>790</v>
      </c>
      <c r="C46" s="58" t="s">
        <v>65</v>
      </c>
      <c r="D46" s="59">
        <v>117</v>
      </c>
      <c r="E46" s="59">
        <v>145</v>
      </c>
      <c r="F46" s="59">
        <v>0</v>
      </c>
      <c r="G46" s="59">
        <v>0</v>
      </c>
      <c r="H46" s="59">
        <v>10</v>
      </c>
      <c r="I46" s="59">
        <v>0</v>
      </c>
      <c r="J46" s="59">
        <v>0</v>
      </c>
      <c r="K46" s="59">
        <v>5</v>
      </c>
      <c r="L46" s="59">
        <v>277</v>
      </c>
      <c r="M46" s="59">
        <v>419</v>
      </c>
    </row>
    <row r="47" spans="1:13" s="9" customFormat="1" ht="13.9" customHeight="1" x14ac:dyDescent="0.25">
      <c r="A47" s="52">
        <v>30</v>
      </c>
      <c r="B47" s="53">
        <v>790</v>
      </c>
      <c r="C47" s="54" t="s">
        <v>13</v>
      </c>
      <c r="D47" s="55">
        <v>126</v>
      </c>
      <c r="E47" s="55">
        <v>101</v>
      </c>
      <c r="F47" s="55">
        <v>6</v>
      </c>
      <c r="G47" s="55">
        <v>1</v>
      </c>
      <c r="H47" s="55">
        <v>18</v>
      </c>
      <c r="I47" s="55">
        <v>6</v>
      </c>
      <c r="J47" s="55">
        <v>0</v>
      </c>
      <c r="K47" s="55">
        <v>8</v>
      </c>
      <c r="L47" s="55">
        <v>266</v>
      </c>
      <c r="M47" s="55">
        <v>418</v>
      </c>
    </row>
    <row r="48" spans="1:13" s="9" customFormat="1" ht="13.9" customHeight="1" x14ac:dyDescent="0.25">
      <c r="A48" s="60" t="s">
        <v>55</v>
      </c>
      <c r="B48" s="61">
        <f>B47</f>
        <v>790</v>
      </c>
      <c r="C48" s="62" t="s">
        <v>26</v>
      </c>
      <c r="D48" s="33">
        <f t="shared" ref="D48:E48" si="32">SUM(D45:D47)</f>
        <v>600</v>
      </c>
      <c r="E48" s="34">
        <f t="shared" si="32"/>
        <v>424</v>
      </c>
      <c r="F48" s="63">
        <f t="shared" ref="F48" si="33">SUM(F46:F47)</f>
        <v>6</v>
      </c>
      <c r="G48" s="63">
        <f t="shared" ref="G48:M48" si="34">SUM(G46:G47)</f>
        <v>1</v>
      </c>
      <c r="H48" s="63">
        <f t="shared" si="34"/>
        <v>28</v>
      </c>
      <c r="I48" s="63">
        <f t="shared" si="34"/>
        <v>6</v>
      </c>
      <c r="J48" s="63">
        <f t="shared" si="34"/>
        <v>0</v>
      </c>
      <c r="K48" s="63">
        <f t="shared" si="34"/>
        <v>13</v>
      </c>
      <c r="L48" s="63">
        <f t="shared" si="34"/>
        <v>543</v>
      </c>
      <c r="M48" s="63">
        <f t="shared" si="34"/>
        <v>837</v>
      </c>
    </row>
    <row r="49" spans="1:13" s="9" customFormat="1" ht="13.9" customHeight="1" x14ac:dyDescent="0.25">
      <c r="A49" s="56">
        <v>31</v>
      </c>
      <c r="B49" s="57">
        <v>791</v>
      </c>
      <c r="C49" s="58" t="s">
        <v>65</v>
      </c>
      <c r="D49" s="59">
        <v>77</v>
      </c>
      <c r="E49" s="59">
        <v>122</v>
      </c>
      <c r="F49" s="59">
        <v>7</v>
      </c>
      <c r="G49" s="59">
        <v>0</v>
      </c>
      <c r="H49" s="59">
        <v>16</v>
      </c>
      <c r="I49" s="59">
        <v>5</v>
      </c>
      <c r="J49" s="59">
        <v>0</v>
      </c>
      <c r="K49" s="59">
        <v>5</v>
      </c>
      <c r="L49" s="59">
        <v>232</v>
      </c>
      <c r="M49" s="59">
        <v>412</v>
      </c>
    </row>
    <row r="50" spans="1:13" s="9" customFormat="1" ht="13.9" customHeight="1" x14ac:dyDescent="0.25">
      <c r="A50" s="188">
        <v>32</v>
      </c>
      <c r="B50" s="189">
        <v>791</v>
      </c>
      <c r="C50" s="190" t="s">
        <v>13</v>
      </c>
      <c r="D50" s="159">
        <v>107</v>
      </c>
      <c r="E50" s="159">
        <v>107</v>
      </c>
      <c r="F50" s="159">
        <v>3</v>
      </c>
      <c r="G50" s="159">
        <v>2</v>
      </c>
      <c r="H50" s="159">
        <v>15</v>
      </c>
      <c r="I50" s="159">
        <v>6</v>
      </c>
      <c r="J50" s="159">
        <v>0</v>
      </c>
      <c r="K50" s="159">
        <v>3</v>
      </c>
      <c r="L50" s="159">
        <v>243</v>
      </c>
      <c r="M50" s="159">
        <v>412</v>
      </c>
    </row>
    <row r="51" spans="1:13" s="9" customFormat="1" ht="13.9" customHeight="1" x14ac:dyDescent="0.25">
      <c r="A51" s="202" t="s">
        <v>55</v>
      </c>
      <c r="B51" s="197">
        <f>B50</f>
        <v>791</v>
      </c>
      <c r="C51" s="198" t="s">
        <v>26</v>
      </c>
      <c r="D51" s="199">
        <f t="shared" ref="D51:F51" si="35">SUM(D49:D50)</f>
        <v>184</v>
      </c>
      <c r="E51" s="200">
        <f t="shared" si="35"/>
        <v>229</v>
      </c>
      <c r="F51" s="201">
        <f t="shared" si="35"/>
        <v>10</v>
      </c>
      <c r="G51" s="201">
        <f t="shared" ref="G51:M51" si="36">SUM(G49:G50)</f>
        <v>2</v>
      </c>
      <c r="H51" s="201">
        <f t="shared" si="36"/>
        <v>31</v>
      </c>
      <c r="I51" s="201">
        <f t="shared" si="36"/>
        <v>11</v>
      </c>
      <c r="J51" s="201">
        <f t="shared" si="36"/>
        <v>0</v>
      </c>
      <c r="K51" s="201">
        <f t="shared" si="36"/>
        <v>8</v>
      </c>
      <c r="L51" s="201">
        <f t="shared" si="36"/>
        <v>475</v>
      </c>
      <c r="M51" s="201">
        <f t="shared" si="36"/>
        <v>824</v>
      </c>
    </row>
    <row r="52" spans="1:13" s="9" customFormat="1" ht="13.9" customHeight="1" x14ac:dyDescent="0.25">
      <c r="A52" s="203">
        <v>33</v>
      </c>
      <c r="B52" s="204">
        <v>792</v>
      </c>
      <c r="C52" s="205" t="s">
        <v>65</v>
      </c>
      <c r="D52" s="206">
        <v>92</v>
      </c>
      <c r="E52" s="206">
        <v>300</v>
      </c>
      <c r="F52" s="206">
        <v>8</v>
      </c>
      <c r="G52" s="206">
        <v>1</v>
      </c>
      <c r="H52" s="206">
        <v>6</v>
      </c>
      <c r="I52" s="206">
        <v>1</v>
      </c>
      <c r="J52" s="206">
        <v>0</v>
      </c>
      <c r="K52" s="206">
        <v>9</v>
      </c>
      <c r="L52" s="206">
        <v>417</v>
      </c>
      <c r="M52" s="206">
        <v>659</v>
      </c>
    </row>
    <row r="53" spans="1:13" s="9" customFormat="1" ht="13.9" customHeight="1" x14ac:dyDescent="0.25">
      <c r="A53" s="79">
        <v>34</v>
      </c>
      <c r="B53" s="80">
        <v>792</v>
      </c>
      <c r="C53" s="81" t="s">
        <v>32</v>
      </c>
      <c r="D53" s="82">
        <v>86</v>
      </c>
      <c r="E53" s="82">
        <v>246</v>
      </c>
      <c r="F53" s="82">
        <v>0</v>
      </c>
      <c r="G53" s="82">
        <v>1</v>
      </c>
      <c r="H53" s="82">
        <v>6</v>
      </c>
      <c r="I53" s="82">
        <v>0</v>
      </c>
      <c r="J53" s="82">
        <v>0</v>
      </c>
      <c r="K53" s="82">
        <v>4</v>
      </c>
      <c r="L53" s="82">
        <v>343</v>
      </c>
      <c r="M53" s="82">
        <v>467</v>
      </c>
    </row>
    <row r="54" spans="1:13" s="9" customFormat="1" ht="13.9" customHeight="1" x14ac:dyDescent="0.25">
      <c r="A54" s="60" t="s">
        <v>55</v>
      </c>
      <c r="B54" s="61">
        <f>B53</f>
        <v>792</v>
      </c>
      <c r="C54" s="62" t="s">
        <v>26</v>
      </c>
      <c r="D54" s="34">
        <f t="shared" ref="D54:F54" si="37">SUM(D52:D53)</f>
        <v>178</v>
      </c>
      <c r="E54" s="33">
        <f t="shared" si="37"/>
        <v>546</v>
      </c>
      <c r="F54" s="63">
        <f t="shared" si="37"/>
        <v>8</v>
      </c>
      <c r="G54" s="63">
        <f t="shared" ref="G54:M54" si="38">SUM(G52:G53)</f>
        <v>2</v>
      </c>
      <c r="H54" s="63">
        <f t="shared" si="38"/>
        <v>12</v>
      </c>
      <c r="I54" s="63">
        <f t="shared" si="38"/>
        <v>1</v>
      </c>
      <c r="J54" s="63">
        <f t="shared" si="38"/>
        <v>0</v>
      </c>
      <c r="K54" s="63">
        <f t="shared" si="38"/>
        <v>13</v>
      </c>
      <c r="L54" s="63">
        <f t="shared" si="38"/>
        <v>760</v>
      </c>
      <c r="M54" s="63">
        <f t="shared" si="38"/>
        <v>1126</v>
      </c>
    </row>
    <row r="55" spans="1:13" s="9" customFormat="1" ht="13.9" customHeight="1" x14ac:dyDescent="0.25">
      <c r="A55" s="56">
        <v>35</v>
      </c>
      <c r="B55" s="57">
        <v>793</v>
      </c>
      <c r="C55" s="58" t="s">
        <v>65</v>
      </c>
      <c r="D55" s="59">
        <v>157</v>
      </c>
      <c r="E55" s="59">
        <v>120</v>
      </c>
      <c r="F55" s="59">
        <v>5</v>
      </c>
      <c r="G55" s="59">
        <v>0</v>
      </c>
      <c r="H55" s="59">
        <v>8</v>
      </c>
      <c r="I55" s="59">
        <v>2</v>
      </c>
      <c r="J55" s="59">
        <v>0</v>
      </c>
      <c r="K55" s="59">
        <v>7</v>
      </c>
      <c r="L55" s="59">
        <v>299</v>
      </c>
      <c r="M55" s="59">
        <v>468</v>
      </c>
    </row>
    <row r="56" spans="1:13" s="9" customFormat="1" ht="13.9" customHeight="1" x14ac:dyDescent="0.25">
      <c r="A56" s="60" t="s">
        <v>55</v>
      </c>
      <c r="B56" s="61">
        <f>B55</f>
        <v>793</v>
      </c>
      <c r="C56" s="62" t="s">
        <v>31</v>
      </c>
      <c r="D56" s="33">
        <f t="shared" ref="D56:F56" si="39">SUM(D55)</f>
        <v>157</v>
      </c>
      <c r="E56" s="34">
        <f t="shared" si="39"/>
        <v>120</v>
      </c>
      <c r="F56" s="63">
        <f t="shared" si="39"/>
        <v>5</v>
      </c>
      <c r="G56" s="63">
        <f t="shared" ref="G56:M56" si="40">SUM(G55)</f>
        <v>0</v>
      </c>
      <c r="H56" s="63">
        <f t="shared" si="40"/>
        <v>8</v>
      </c>
      <c r="I56" s="63">
        <f t="shared" si="40"/>
        <v>2</v>
      </c>
      <c r="J56" s="63">
        <f t="shared" si="40"/>
        <v>0</v>
      </c>
      <c r="K56" s="63">
        <f t="shared" si="40"/>
        <v>7</v>
      </c>
      <c r="L56" s="63">
        <f t="shared" si="40"/>
        <v>299</v>
      </c>
      <c r="M56" s="63">
        <f t="shared" si="40"/>
        <v>468</v>
      </c>
    </row>
    <row r="57" spans="1:13" s="9" customFormat="1" ht="13.9" customHeight="1" x14ac:dyDescent="0.25">
      <c r="A57" s="52">
        <v>36</v>
      </c>
      <c r="B57" s="53">
        <v>794</v>
      </c>
      <c r="C57" s="54" t="s">
        <v>65</v>
      </c>
      <c r="D57" s="55">
        <v>4</v>
      </c>
      <c r="E57" s="55">
        <v>75</v>
      </c>
      <c r="F57" s="55">
        <v>0</v>
      </c>
      <c r="G57" s="55">
        <v>1</v>
      </c>
      <c r="H57" s="55">
        <v>6</v>
      </c>
      <c r="I57" s="55">
        <v>0</v>
      </c>
      <c r="J57" s="55">
        <v>0</v>
      </c>
      <c r="K57" s="55">
        <v>1</v>
      </c>
      <c r="L57" s="55">
        <v>87</v>
      </c>
      <c r="M57" s="55">
        <v>149</v>
      </c>
    </row>
    <row r="58" spans="1:13" s="9" customFormat="1" ht="13.9" customHeight="1" x14ac:dyDescent="0.25">
      <c r="A58" s="60" t="s">
        <v>55</v>
      </c>
      <c r="B58" s="61">
        <f>B57</f>
        <v>794</v>
      </c>
      <c r="C58" s="62" t="s">
        <v>31</v>
      </c>
      <c r="D58" s="63">
        <f t="shared" ref="D58:F58" si="41">SUM(D57)</f>
        <v>4</v>
      </c>
      <c r="E58" s="33">
        <f t="shared" si="41"/>
        <v>75</v>
      </c>
      <c r="F58" s="63">
        <f t="shared" si="41"/>
        <v>0</v>
      </c>
      <c r="G58" s="63">
        <f t="shared" ref="G58:M58" si="42">SUM(G57)</f>
        <v>1</v>
      </c>
      <c r="H58" s="34">
        <f t="shared" si="42"/>
        <v>6</v>
      </c>
      <c r="I58" s="63">
        <f t="shared" si="42"/>
        <v>0</v>
      </c>
      <c r="J58" s="63">
        <f t="shared" si="42"/>
        <v>0</v>
      </c>
      <c r="K58" s="63">
        <f t="shared" si="42"/>
        <v>1</v>
      </c>
      <c r="L58" s="63">
        <f t="shared" si="42"/>
        <v>87</v>
      </c>
      <c r="M58" s="63">
        <f t="shared" si="42"/>
        <v>149</v>
      </c>
    </row>
    <row r="59" spans="1:13" s="9" customFormat="1" ht="13.9" customHeight="1" x14ac:dyDescent="0.25">
      <c r="A59" s="56">
        <v>37</v>
      </c>
      <c r="B59" s="57">
        <v>795</v>
      </c>
      <c r="C59" s="58" t="s">
        <v>65</v>
      </c>
      <c r="D59" s="59">
        <v>19</v>
      </c>
      <c r="E59" s="59">
        <v>55</v>
      </c>
      <c r="F59" s="59">
        <v>0</v>
      </c>
      <c r="G59" s="59">
        <v>0</v>
      </c>
      <c r="H59" s="59">
        <v>6</v>
      </c>
      <c r="I59" s="59">
        <v>2</v>
      </c>
      <c r="J59" s="59">
        <v>0</v>
      </c>
      <c r="K59" s="59">
        <v>4</v>
      </c>
      <c r="L59" s="59">
        <v>86</v>
      </c>
      <c r="M59" s="59">
        <v>164</v>
      </c>
    </row>
    <row r="60" spans="1:13" s="9" customFormat="1" ht="13.9" customHeight="1" x14ac:dyDescent="0.25">
      <c r="A60" s="60" t="s">
        <v>55</v>
      </c>
      <c r="B60" s="61">
        <f>B59</f>
        <v>795</v>
      </c>
      <c r="C60" s="62" t="s">
        <v>31</v>
      </c>
      <c r="D60" s="34">
        <f t="shared" ref="D60:F60" si="43">SUM(D59)</f>
        <v>19</v>
      </c>
      <c r="E60" s="33">
        <f t="shared" si="43"/>
        <v>55</v>
      </c>
      <c r="F60" s="63">
        <f t="shared" si="43"/>
        <v>0</v>
      </c>
      <c r="G60" s="63">
        <f t="shared" ref="G60:M60" si="44">SUM(G59)</f>
        <v>0</v>
      </c>
      <c r="H60" s="63">
        <f t="shared" si="44"/>
        <v>6</v>
      </c>
      <c r="I60" s="63">
        <f t="shared" si="44"/>
        <v>2</v>
      </c>
      <c r="J60" s="63">
        <f t="shared" si="44"/>
        <v>0</v>
      </c>
      <c r="K60" s="63">
        <f t="shared" si="44"/>
        <v>4</v>
      </c>
      <c r="L60" s="63">
        <f t="shared" si="44"/>
        <v>86</v>
      </c>
      <c r="M60" s="63">
        <f t="shared" si="44"/>
        <v>164</v>
      </c>
    </row>
    <row r="61" spans="1:13" s="9" customFormat="1" ht="13.9" customHeight="1" x14ac:dyDescent="0.25">
      <c r="A61" s="56">
        <v>38</v>
      </c>
      <c r="B61" s="57">
        <v>1392</v>
      </c>
      <c r="C61" s="58" t="s">
        <v>65</v>
      </c>
      <c r="D61" s="59">
        <v>129</v>
      </c>
      <c r="E61" s="59">
        <v>151</v>
      </c>
      <c r="F61" s="59">
        <v>3</v>
      </c>
      <c r="G61" s="59">
        <v>2</v>
      </c>
      <c r="H61" s="59">
        <v>23</v>
      </c>
      <c r="I61" s="59">
        <v>2</v>
      </c>
      <c r="J61" s="59">
        <v>0</v>
      </c>
      <c r="K61" s="59">
        <v>19</v>
      </c>
      <c r="L61" s="59">
        <v>329</v>
      </c>
      <c r="M61" s="59">
        <v>658</v>
      </c>
    </row>
    <row r="62" spans="1:13" s="9" customFormat="1" ht="13.9" customHeight="1" x14ac:dyDescent="0.25">
      <c r="A62" s="60" t="s">
        <v>55</v>
      </c>
      <c r="B62" s="61">
        <f>B61</f>
        <v>1392</v>
      </c>
      <c r="C62" s="62" t="s">
        <v>31</v>
      </c>
      <c r="D62" s="34">
        <f t="shared" ref="D62:F62" si="45">SUM(D61)</f>
        <v>129</v>
      </c>
      <c r="E62" s="33">
        <f t="shared" si="45"/>
        <v>151</v>
      </c>
      <c r="F62" s="63">
        <f t="shared" si="45"/>
        <v>3</v>
      </c>
      <c r="G62" s="63">
        <f t="shared" ref="G62:M62" si="46">SUM(G61)</f>
        <v>2</v>
      </c>
      <c r="H62" s="63">
        <f t="shared" si="46"/>
        <v>23</v>
      </c>
      <c r="I62" s="63">
        <f t="shared" si="46"/>
        <v>2</v>
      </c>
      <c r="J62" s="63">
        <f t="shared" si="46"/>
        <v>0</v>
      </c>
      <c r="K62" s="63">
        <f t="shared" si="46"/>
        <v>19</v>
      </c>
      <c r="L62" s="63">
        <f t="shared" si="46"/>
        <v>329</v>
      </c>
      <c r="M62" s="63">
        <f t="shared" si="46"/>
        <v>658</v>
      </c>
    </row>
    <row r="63" spans="1:13" s="9" customFormat="1" ht="13.9" customHeight="1" x14ac:dyDescent="0.25">
      <c r="A63" s="52">
        <v>39</v>
      </c>
      <c r="B63" s="53">
        <v>1393</v>
      </c>
      <c r="C63" s="54" t="s">
        <v>65</v>
      </c>
      <c r="D63" s="55">
        <v>98</v>
      </c>
      <c r="E63" s="55">
        <v>120</v>
      </c>
      <c r="F63" s="55">
        <v>1</v>
      </c>
      <c r="G63" s="55">
        <v>0</v>
      </c>
      <c r="H63" s="55">
        <v>6</v>
      </c>
      <c r="I63" s="55">
        <v>0</v>
      </c>
      <c r="J63" s="55">
        <v>0</v>
      </c>
      <c r="K63" s="55">
        <v>7</v>
      </c>
      <c r="L63" s="55">
        <v>232</v>
      </c>
      <c r="M63" s="55">
        <v>460</v>
      </c>
    </row>
    <row r="64" spans="1:13" s="9" customFormat="1" ht="13.9" customHeight="1" x14ac:dyDescent="0.25">
      <c r="A64" s="56">
        <v>40</v>
      </c>
      <c r="B64" s="57">
        <v>1393</v>
      </c>
      <c r="C64" s="58" t="s">
        <v>13</v>
      </c>
      <c r="D64" s="59">
        <v>105</v>
      </c>
      <c r="E64" s="59">
        <v>121</v>
      </c>
      <c r="F64" s="59">
        <v>0</v>
      </c>
      <c r="G64" s="59">
        <v>0</v>
      </c>
      <c r="H64" s="59">
        <v>8</v>
      </c>
      <c r="I64" s="59">
        <v>0</v>
      </c>
      <c r="J64" s="59">
        <v>0</v>
      </c>
      <c r="K64" s="59">
        <v>11</v>
      </c>
      <c r="L64" s="59">
        <v>245</v>
      </c>
      <c r="M64" s="59">
        <v>459</v>
      </c>
    </row>
    <row r="65" spans="1:13" s="9" customFormat="1" ht="13.9" customHeight="1" x14ac:dyDescent="0.25">
      <c r="A65" s="83" t="s">
        <v>55</v>
      </c>
      <c r="B65" s="64">
        <f>B64</f>
        <v>1393</v>
      </c>
      <c r="C65" s="65" t="s">
        <v>26</v>
      </c>
      <c r="D65" s="46">
        <f t="shared" ref="D65:F65" si="47">SUM(D63:D64)</f>
        <v>203</v>
      </c>
      <c r="E65" s="45">
        <f t="shared" si="47"/>
        <v>241</v>
      </c>
      <c r="F65" s="66">
        <f t="shared" si="47"/>
        <v>1</v>
      </c>
      <c r="G65" s="66">
        <f t="shared" ref="G65:M65" si="48">SUM(G63:G64)</f>
        <v>0</v>
      </c>
      <c r="H65" s="66">
        <f t="shared" si="48"/>
        <v>14</v>
      </c>
      <c r="I65" s="66">
        <f t="shared" si="48"/>
        <v>0</v>
      </c>
      <c r="J65" s="66">
        <f t="shared" si="48"/>
        <v>0</v>
      </c>
      <c r="K65" s="66">
        <f t="shared" si="48"/>
        <v>18</v>
      </c>
      <c r="L65" s="66">
        <f t="shared" si="48"/>
        <v>477</v>
      </c>
      <c r="M65" s="66">
        <f t="shared" si="48"/>
        <v>919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F0"/>
  </sheetPr>
  <dimension ref="A1:O91"/>
  <sheetViews>
    <sheetView view="pageBreakPreview" topLeftCell="H1" zoomScaleNormal="96" zoomScaleSheetLayoutView="100" workbookViewId="0">
      <selection activeCell="H92" sqref="A92:XFD9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5" ht="15" customHeight="1" x14ac:dyDescent="0.25">
      <c r="A1" s="27" t="s">
        <v>33</v>
      </c>
      <c r="B1" s="247" t="s">
        <v>67</v>
      </c>
      <c r="C1" s="27" t="s">
        <v>0</v>
      </c>
      <c r="D1" s="32" t="s">
        <v>1</v>
      </c>
      <c r="E1" s="31" t="s">
        <v>2</v>
      </c>
      <c r="F1" s="31" t="s">
        <v>3</v>
      </c>
      <c r="G1" s="31" t="s">
        <v>64</v>
      </c>
      <c r="H1" s="31" t="s">
        <v>4</v>
      </c>
      <c r="I1" s="31" t="s">
        <v>5</v>
      </c>
      <c r="J1" s="31" t="s">
        <v>6</v>
      </c>
      <c r="K1" s="30" t="s">
        <v>68</v>
      </c>
      <c r="L1" s="107" t="s">
        <v>7</v>
      </c>
      <c r="M1" s="106" t="s">
        <v>8</v>
      </c>
    </row>
    <row r="2" spans="1:15" s="9" customFormat="1" ht="12.75" customHeight="1" x14ac:dyDescent="0.25">
      <c r="A2" s="48">
        <v>1</v>
      </c>
      <c r="B2" s="49">
        <v>796</v>
      </c>
      <c r="C2" s="50" t="s">
        <v>65</v>
      </c>
      <c r="D2" s="51">
        <v>29</v>
      </c>
      <c r="E2" s="51">
        <v>123</v>
      </c>
      <c r="F2" s="51">
        <v>130</v>
      </c>
      <c r="G2" s="51">
        <v>0</v>
      </c>
      <c r="H2" s="51">
        <v>1</v>
      </c>
      <c r="I2" s="51">
        <v>0</v>
      </c>
      <c r="J2" s="51">
        <v>0</v>
      </c>
      <c r="K2" s="51">
        <v>16</v>
      </c>
      <c r="L2" s="51">
        <v>299</v>
      </c>
      <c r="M2" s="51">
        <v>477</v>
      </c>
      <c r="O2"/>
    </row>
    <row r="3" spans="1:15" s="9" customFormat="1" ht="12.75" customHeight="1" x14ac:dyDescent="0.25">
      <c r="A3" s="52">
        <v>2</v>
      </c>
      <c r="B3" s="53">
        <v>796</v>
      </c>
      <c r="C3" s="54" t="s">
        <v>13</v>
      </c>
      <c r="D3" s="55">
        <v>47</v>
      </c>
      <c r="E3" s="55">
        <v>101</v>
      </c>
      <c r="F3" s="55">
        <v>127</v>
      </c>
      <c r="G3" s="55">
        <v>0</v>
      </c>
      <c r="H3" s="55">
        <v>3</v>
      </c>
      <c r="I3" s="55">
        <v>0</v>
      </c>
      <c r="J3" s="55">
        <v>0</v>
      </c>
      <c r="K3" s="55">
        <v>10</v>
      </c>
      <c r="L3" s="55">
        <v>288</v>
      </c>
      <c r="M3" s="55">
        <v>476</v>
      </c>
      <c r="O3"/>
    </row>
    <row r="4" spans="1:15" s="9" customFormat="1" ht="12.75" customHeight="1" x14ac:dyDescent="0.25">
      <c r="A4" s="56">
        <v>3</v>
      </c>
      <c r="B4" s="57">
        <v>796</v>
      </c>
      <c r="C4" s="58" t="s">
        <v>30</v>
      </c>
      <c r="D4" s="59">
        <v>32</v>
      </c>
      <c r="E4" s="158">
        <v>242</v>
      </c>
      <c r="F4" s="158">
        <v>124</v>
      </c>
      <c r="G4" s="59">
        <v>0</v>
      </c>
      <c r="H4" s="59">
        <v>0</v>
      </c>
      <c r="I4" s="59">
        <v>4</v>
      </c>
      <c r="J4" s="59">
        <v>0</v>
      </c>
      <c r="K4" s="59">
        <v>24</v>
      </c>
      <c r="L4" s="59">
        <v>426</v>
      </c>
      <c r="M4" s="59">
        <v>0</v>
      </c>
      <c r="O4"/>
    </row>
    <row r="5" spans="1:15" s="9" customFormat="1" ht="12.75" customHeight="1" x14ac:dyDescent="0.25">
      <c r="A5" s="60" t="s">
        <v>62</v>
      </c>
      <c r="B5" s="61">
        <f>B4</f>
        <v>796</v>
      </c>
      <c r="C5" s="62" t="s">
        <v>27</v>
      </c>
      <c r="D5" s="63">
        <f t="shared" ref="D5" si="0">SUM(D2:D4)</f>
        <v>108</v>
      </c>
      <c r="E5" s="33">
        <f>SUM(E2:E4)</f>
        <v>466</v>
      </c>
      <c r="F5" s="34">
        <f t="shared" ref="F5" si="1">SUM(F2:F4)</f>
        <v>381</v>
      </c>
      <c r="G5" s="63">
        <f t="shared" ref="G5:M5" si="2">SUM(G2:G4)</f>
        <v>0</v>
      </c>
      <c r="H5" s="63">
        <f t="shared" si="2"/>
        <v>4</v>
      </c>
      <c r="I5" s="63">
        <f>SUM(I2:I4)</f>
        <v>4</v>
      </c>
      <c r="J5" s="63">
        <f t="shared" si="2"/>
        <v>0</v>
      </c>
      <c r="K5" s="63">
        <f t="shared" si="2"/>
        <v>50</v>
      </c>
      <c r="L5" s="63">
        <f t="shared" si="2"/>
        <v>1013</v>
      </c>
      <c r="M5" s="63">
        <f t="shared" si="2"/>
        <v>953</v>
      </c>
      <c r="O5"/>
    </row>
    <row r="6" spans="1:15" s="9" customFormat="1" ht="12.75" customHeight="1" x14ac:dyDescent="0.25">
      <c r="A6" s="52">
        <v>4</v>
      </c>
      <c r="B6" s="53">
        <v>797</v>
      </c>
      <c r="C6" s="54" t="s">
        <v>65</v>
      </c>
      <c r="D6" s="55">
        <v>23</v>
      </c>
      <c r="E6" s="161">
        <v>162</v>
      </c>
      <c r="F6" s="161">
        <v>116</v>
      </c>
      <c r="G6" s="55">
        <v>0</v>
      </c>
      <c r="H6" s="55">
        <v>0</v>
      </c>
      <c r="I6" s="55">
        <v>0</v>
      </c>
      <c r="J6" s="55">
        <v>0</v>
      </c>
      <c r="K6" s="55">
        <v>12</v>
      </c>
      <c r="L6" s="55">
        <v>313</v>
      </c>
      <c r="M6" s="55">
        <v>471</v>
      </c>
      <c r="O6"/>
    </row>
    <row r="7" spans="1:15" s="9" customFormat="1" ht="12.75" customHeight="1" x14ac:dyDescent="0.25">
      <c r="A7" s="56">
        <v>5</v>
      </c>
      <c r="B7" s="57">
        <v>797</v>
      </c>
      <c r="C7" s="58" t="s">
        <v>13</v>
      </c>
      <c r="D7" s="59">
        <v>29</v>
      </c>
      <c r="E7" s="59">
        <v>106</v>
      </c>
      <c r="F7" s="59">
        <v>132</v>
      </c>
      <c r="G7" s="59">
        <v>0</v>
      </c>
      <c r="H7" s="59">
        <v>1</v>
      </c>
      <c r="I7" s="59">
        <v>0</v>
      </c>
      <c r="J7" s="59">
        <v>0</v>
      </c>
      <c r="K7" s="59">
        <v>21</v>
      </c>
      <c r="L7" s="59">
        <v>289</v>
      </c>
      <c r="M7" s="59">
        <v>471</v>
      </c>
      <c r="O7"/>
    </row>
    <row r="8" spans="1:15" s="9" customFormat="1" ht="12.75" customHeight="1" x14ac:dyDescent="0.25">
      <c r="A8" s="60" t="s">
        <v>62</v>
      </c>
      <c r="B8" s="61">
        <f>B7</f>
        <v>797</v>
      </c>
      <c r="C8" s="62" t="s">
        <v>26</v>
      </c>
      <c r="D8" s="63">
        <f t="shared" ref="D8:F8" si="3">SUM(D6:D7)</f>
        <v>52</v>
      </c>
      <c r="E8" s="33">
        <f t="shared" si="3"/>
        <v>268</v>
      </c>
      <c r="F8" s="34">
        <f t="shared" si="3"/>
        <v>248</v>
      </c>
      <c r="G8" s="63">
        <f t="shared" ref="G8:L8" si="4">SUM(G6:G7)</f>
        <v>0</v>
      </c>
      <c r="H8" s="63">
        <f t="shared" si="4"/>
        <v>1</v>
      </c>
      <c r="I8" s="63">
        <f t="shared" si="4"/>
        <v>0</v>
      </c>
      <c r="J8" s="63">
        <f t="shared" si="4"/>
        <v>0</v>
      </c>
      <c r="K8" s="63">
        <f t="shared" si="4"/>
        <v>33</v>
      </c>
      <c r="L8" s="63">
        <f t="shared" si="4"/>
        <v>602</v>
      </c>
      <c r="M8" s="63">
        <f>SUM(M6:M7)</f>
        <v>942</v>
      </c>
      <c r="O8"/>
    </row>
    <row r="9" spans="1:15" s="9" customFormat="1" ht="12.75" customHeight="1" x14ac:dyDescent="0.25">
      <c r="A9" s="52">
        <v>6</v>
      </c>
      <c r="B9" s="53">
        <v>798</v>
      </c>
      <c r="C9" s="54" t="s">
        <v>65</v>
      </c>
      <c r="D9" s="55">
        <v>11</v>
      </c>
      <c r="E9" s="55">
        <v>48</v>
      </c>
      <c r="F9" s="55">
        <v>90</v>
      </c>
      <c r="G9" s="55">
        <v>0</v>
      </c>
      <c r="H9" s="55">
        <v>0</v>
      </c>
      <c r="I9" s="55">
        <v>0</v>
      </c>
      <c r="J9" s="55">
        <v>0</v>
      </c>
      <c r="K9" s="55">
        <v>14</v>
      </c>
      <c r="L9" s="55">
        <v>163</v>
      </c>
      <c r="M9" s="55">
        <v>358</v>
      </c>
      <c r="O9"/>
    </row>
    <row r="10" spans="1:15" s="9" customFormat="1" ht="12.75" customHeight="1" x14ac:dyDescent="0.25">
      <c r="A10" s="60" t="s">
        <v>62</v>
      </c>
      <c r="B10" s="61">
        <f>B9</f>
        <v>798</v>
      </c>
      <c r="C10" s="62" t="s">
        <v>31</v>
      </c>
      <c r="D10" s="63">
        <f t="shared" ref="D10:F10" si="5">SUM(D9)</f>
        <v>11</v>
      </c>
      <c r="E10" s="34">
        <f t="shared" si="5"/>
        <v>48</v>
      </c>
      <c r="F10" s="33">
        <f t="shared" si="5"/>
        <v>90</v>
      </c>
      <c r="G10" s="63">
        <f t="shared" ref="G10:M10" si="6">SUM(G9)</f>
        <v>0</v>
      </c>
      <c r="H10" s="63">
        <f t="shared" si="6"/>
        <v>0</v>
      </c>
      <c r="I10" s="63">
        <f t="shared" si="6"/>
        <v>0</v>
      </c>
      <c r="J10" s="63">
        <f t="shared" si="6"/>
        <v>0</v>
      </c>
      <c r="K10" s="63">
        <f t="shared" si="6"/>
        <v>14</v>
      </c>
      <c r="L10" s="63">
        <f t="shared" si="6"/>
        <v>163</v>
      </c>
      <c r="M10" s="63">
        <f t="shared" si="6"/>
        <v>358</v>
      </c>
      <c r="O10"/>
    </row>
    <row r="11" spans="1:15" s="9" customFormat="1" ht="12.75" customHeight="1" x14ac:dyDescent="0.25">
      <c r="A11" s="56">
        <v>7</v>
      </c>
      <c r="B11" s="57">
        <v>799</v>
      </c>
      <c r="C11" s="58" t="s">
        <v>65</v>
      </c>
      <c r="D11" s="59">
        <v>8</v>
      </c>
      <c r="E11" s="59">
        <v>78</v>
      </c>
      <c r="F11" s="59">
        <v>82</v>
      </c>
      <c r="G11" s="59">
        <v>0</v>
      </c>
      <c r="H11" s="59">
        <v>0</v>
      </c>
      <c r="I11" s="59">
        <v>0</v>
      </c>
      <c r="J11" s="59">
        <v>0</v>
      </c>
      <c r="K11" s="59">
        <v>8</v>
      </c>
      <c r="L11" s="59">
        <v>176</v>
      </c>
      <c r="M11" s="59">
        <v>288</v>
      </c>
    </row>
    <row r="12" spans="1:15" s="9" customFormat="1" ht="12.75" customHeight="1" x14ac:dyDescent="0.25">
      <c r="A12" s="60" t="s">
        <v>62</v>
      </c>
      <c r="B12" s="61">
        <f>B11</f>
        <v>799</v>
      </c>
      <c r="C12" s="62" t="s">
        <v>31</v>
      </c>
      <c r="D12" s="63">
        <f t="shared" ref="D12:F12" si="7">SUM(D11)</f>
        <v>8</v>
      </c>
      <c r="E12" s="34">
        <f t="shared" si="7"/>
        <v>78</v>
      </c>
      <c r="F12" s="33">
        <f t="shared" si="7"/>
        <v>82</v>
      </c>
      <c r="G12" s="63">
        <f t="shared" ref="G12:M12" si="8">SUM(G11)</f>
        <v>0</v>
      </c>
      <c r="H12" s="63">
        <f t="shared" si="8"/>
        <v>0</v>
      </c>
      <c r="I12" s="63">
        <f t="shared" si="8"/>
        <v>0</v>
      </c>
      <c r="J12" s="63">
        <f t="shared" si="8"/>
        <v>0</v>
      </c>
      <c r="K12" s="63">
        <f t="shared" si="8"/>
        <v>8</v>
      </c>
      <c r="L12" s="63">
        <f t="shared" si="8"/>
        <v>176</v>
      </c>
      <c r="M12" s="63">
        <f t="shared" si="8"/>
        <v>288</v>
      </c>
    </row>
    <row r="13" spans="1:15" s="9" customFormat="1" ht="12.75" customHeight="1" x14ac:dyDescent="0.25">
      <c r="A13" s="52">
        <v>8</v>
      </c>
      <c r="B13" s="53">
        <v>800</v>
      </c>
      <c r="C13" s="54" t="s">
        <v>65</v>
      </c>
      <c r="D13" s="55">
        <v>24</v>
      </c>
      <c r="E13" s="55">
        <v>122</v>
      </c>
      <c r="F13" s="55">
        <v>90</v>
      </c>
      <c r="G13" s="55">
        <v>0</v>
      </c>
      <c r="H13" s="55">
        <v>1</v>
      </c>
      <c r="I13" s="55">
        <v>0</v>
      </c>
      <c r="J13" s="55">
        <v>0</v>
      </c>
      <c r="K13" s="55">
        <v>11</v>
      </c>
      <c r="L13" s="55">
        <v>248</v>
      </c>
      <c r="M13" s="55">
        <v>402</v>
      </c>
    </row>
    <row r="14" spans="1:15" s="9" customFormat="1" ht="12.75" customHeight="1" x14ac:dyDescent="0.25">
      <c r="A14" s="56">
        <v>9</v>
      </c>
      <c r="B14" s="57">
        <v>800</v>
      </c>
      <c r="C14" s="58" t="s">
        <v>13</v>
      </c>
      <c r="D14" s="59">
        <v>26</v>
      </c>
      <c r="E14" s="59">
        <v>93</v>
      </c>
      <c r="F14" s="59">
        <v>81</v>
      </c>
      <c r="G14" s="59">
        <v>1</v>
      </c>
      <c r="H14" s="59">
        <v>0</v>
      </c>
      <c r="I14" s="59">
        <v>0</v>
      </c>
      <c r="J14" s="59">
        <v>0</v>
      </c>
      <c r="K14" s="59">
        <v>10</v>
      </c>
      <c r="L14" s="59">
        <v>211</v>
      </c>
      <c r="M14" s="59">
        <v>402</v>
      </c>
    </row>
    <row r="15" spans="1:15" s="9" customFormat="1" ht="12.75" customHeight="1" x14ac:dyDescent="0.25">
      <c r="A15" s="60" t="s">
        <v>62</v>
      </c>
      <c r="B15" s="61">
        <f>B14</f>
        <v>800</v>
      </c>
      <c r="C15" s="62" t="s">
        <v>26</v>
      </c>
      <c r="D15" s="63">
        <f t="shared" ref="D15:F15" si="9">SUM(D13:D14)</f>
        <v>50</v>
      </c>
      <c r="E15" s="33">
        <f t="shared" si="9"/>
        <v>215</v>
      </c>
      <c r="F15" s="34">
        <f t="shared" si="9"/>
        <v>171</v>
      </c>
      <c r="G15" s="63">
        <f t="shared" ref="G15:L15" si="10">SUM(G13:G14)</f>
        <v>1</v>
      </c>
      <c r="H15" s="63">
        <f t="shared" si="10"/>
        <v>1</v>
      </c>
      <c r="I15" s="63">
        <f t="shared" si="10"/>
        <v>0</v>
      </c>
      <c r="J15" s="63">
        <f t="shared" si="10"/>
        <v>0</v>
      </c>
      <c r="K15" s="63">
        <f t="shared" si="10"/>
        <v>21</v>
      </c>
      <c r="L15" s="63">
        <f t="shared" si="10"/>
        <v>459</v>
      </c>
      <c r="M15" s="63">
        <f>SUM(M13:M14)</f>
        <v>804</v>
      </c>
    </row>
    <row r="16" spans="1:15" s="9" customFormat="1" ht="12.75" customHeight="1" x14ac:dyDescent="0.25">
      <c r="A16" s="52">
        <v>10</v>
      </c>
      <c r="B16" s="53">
        <v>801</v>
      </c>
      <c r="C16" s="54" t="s">
        <v>65</v>
      </c>
      <c r="D16" s="55">
        <v>1</v>
      </c>
      <c r="E16" s="55">
        <v>174</v>
      </c>
      <c r="F16" s="55">
        <v>68</v>
      </c>
      <c r="G16" s="55">
        <v>0</v>
      </c>
      <c r="H16" s="55">
        <v>0</v>
      </c>
      <c r="I16" s="55">
        <v>0</v>
      </c>
      <c r="J16" s="55">
        <v>0</v>
      </c>
      <c r="K16" s="55">
        <v>10</v>
      </c>
      <c r="L16" s="55">
        <v>253</v>
      </c>
      <c r="M16" s="55">
        <v>394</v>
      </c>
    </row>
    <row r="17" spans="1:13" s="9" customFormat="1" ht="12.75" customHeight="1" x14ac:dyDescent="0.25">
      <c r="A17" s="60" t="s">
        <v>62</v>
      </c>
      <c r="B17" s="61">
        <f>B16</f>
        <v>801</v>
      </c>
      <c r="C17" s="62" t="s">
        <v>31</v>
      </c>
      <c r="D17" s="63">
        <f t="shared" ref="D17:F17" si="11">SUM(D16)</f>
        <v>1</v>
      </c>
      <c r="E17" s="33">
        <f t="shared" si="11"/>
        <v>174</v>
      </c>
      <c r="F17" s="34">
        <f t="shared" si="11"/>
        <v>68</v>
      </c>
      <c r="G17" s="63">
        <f t="shared" ref="G17:M17" si="12">SUM(G16)</f>
        <v>0</v>
      </c>
      <c r="H17" s="63">
        <f t="shared" si="12"/>
        <v>0</v>
      </c>
      <c r="I17" s="63">
        <f t="shared" si="12"/>
        <v>0</v>
      </c>
      <c r="J17" s="63">
        <f t="shared" si="12"/>
        <v>0</v>
      </c>
      <c r="K17" s="63">
        <f t="shared" si="12"/>
        <v>10</v>
      </c>
      <c r="L17" s="63">
        <f t="shared" si="12"/>
        <v>253</v>
      </c>
      <c r="M17" s="63">
        <f t="shared" si="12"/>
        <v>394</v>
      </c>
    </row>
    <row r="18" spans="1:13" s="9" customFormat="1" ht="12.75" customHeight="1" x14ac:dyDescent="0.25">
      <c r="A18" s="56">
        <v>11</v>
      </c>
      <c r="B18" s="57">
        <v>802</v>
      </c>
      <c r="C18" s="58" t="s">
        <v>65</v>
      </c>
      <c r="D18" s="59">
        <v>3</v>
      </c>
      <c r="E18" s="59">
        <v>52</v>
      </c>
      <c r="F18" s="59">
        <v>32</v>
      </c>
      <c r="G18" s="59">
        <v>0</v>
      </c>
      <c r="H18" s="59">
        <v>0</v>
      </c>
      <c r="I18" s="59">
        <v>0</v>
      </c>
      <c r="J18" s="59">
        <v>0</v>
      </c>
      <c r="K18" s="59">
        <v>4</v>
      </c>
      <c r="L18" s="59">
        <v>91</v>
      </c>
      <c r="M18" s="59">
        <v>112</v>
      </c>
    </row>
    <row r="19" spans="1:13" s="9" customFormat="1" ht="12.75" customHeight="1" x14ac:dyDescent="0.25">
      <c r="A19" s="60" t="s">
        <v>62</v>
      </c>
      <c r="B19" s="61">
        <f>B18</f>
        <v>802</v>
      </c>
      <c r="C19" s="62" t="s">
        <v>31</v>
      </c>
      <c r="D19" s="63">
        <f t="shared" ref="D19:F19" si="13">SUM(D18)</f>
        <v>3</v>
      </c>
      <c r="E19" s="33">
        <f t="shared" si="13"/>
        <v>52</v>
      </c>
      <c r="F19" s="34">
        <f t="shared" si="13"/>
        <v>32</v>
      </c>
      <c r="G19" s="63">
        <f t="shared" ref="G19:M19" si="14">SUM(G18)</f>
        <v>0</v>
      </c>
      <c r="H19" s="63">
        <f t="shared" si="14"/>
        <v>0</v>
      </c>
      <c r="I19" s="63">
        <f t="shared" si="14"/>
        <v>0</v>
      </c>
      <c r="J19" s="63">
        <f t="shared" si="14"/>
        <v>0</v>
      </c>
      <c r="K19" s="63">
        <f t="shared" si="14"/>
        <v>4</v>
      </c>
      <c r="L19" s="63">
        <f t="shared" si="14"/>
        <v>91</v>
      </c>
      <c r="M19" s="63">
        <f t="shared" si="14"/>
        <v>112</v>
      </c>
    </row>
    <row r="20" spans="1:13" s="9" customFormat="1" ht="12.75" customHeight="1" x14ac:dyDescent="0.25">
      <c r="A20" s="52">
        <v>12</v>
      </c>
      <c r="B20" s="53">
        <v>803</v>
      </c>
      <c r="C20" s="54" t="s">
        <v>65</v>
      </c>
      <c r="D20" s="55">
        <v>8</v>
      </c>
      <c r="E20" s="55">
        <v>147</v>
      </c>
      <c r="F20" s="55">
        <v>57</v>
      </c>
      <c r="G20" s="55">
        <v>0</v>
      </c>
      <c r="H20" s="55">
        <v>0</v>
      </c>
      <c r="I20" s="55">
        <v>0</v>
      </c>
      <c r="J20" s="55">
        <v>0</v>
      </c>
      <c r="K20" s="55">
        <v>19</v>
      </c>
      <c r="L20" s="55">
        <v>231</v>
      </c>
      <c r="M20" s="55">
        <v>317</v>
      </c>
    </row>
    <row r="21" spans="1:13" s="9" customFormat="1" ht="12.75" customHeight="1" x14ac:dyDescent="0.25">
      <c r="A21" s="60" t="s">
        <v>62</v>
      </c>
      <c r="B21" s="61">
        <f>B20</f>
        <v>803</v>
      </c>
      <c r="C21" s="62" t="s">
        <v>31</v>
      </c>
      <c r="D21" s="63">
        <f t="shared" ref="D21:F21" si="15">SUM(D20)</f>
        <v>8</v>
      </c>
      <c r="E21" s="33">
        <f t="shared" si="15"/>
        <v>147</v>
      </c>
      <c r="F21" s="34">
        <f t="shared" si="15"/>
        <v>57</v>
      </c>
      <c r="G21" s="63">
        <f t="shared" ref="G21:M21" si="16">SUM(G20)</f>
        <v>0</v>
      </c>
      <c r="H21" s="63">
        <f t="shared" si="16"/>
        <v>0</v>
      </c>
      <c r="I21" s="63">
        <f t="shared" si="16"/>
        <v>0</v>
      </c>
      <c r="J21" s="63">
        <f t="shared" si="16"/>
        <v>0</v>
      </c>
      <c r="K21" s="63">
        <f t="shared" si="16"/>
        <v>19</v>
      </c>
      <c r="L21" s="63">
        <f t="shared" si="16"/>
        <v>231</v>
      </c>
      <c r="M21" s="63">
        <f t="shared" si="16"/>
        <v>317</v>
      </c>
    </row>
    <row r="22" spans="1:13" s="9" customFormat="1" ht="12.75" customHeight="1" x14ac:dyDescent="0.25">
      <c r="A22" s="56">
        <v>13</v>
      </c>
      <c r="B22" s="57">
        <v>804</v>
      </c>
      <c r="C22" s="58" t="s">
        <v>65</v>
      </c>
      <c r="D22" s="59">
        <v>3</v>
      </c>
      <c r="E22" s="59">
        <v>79</v>
      </c>
      <c r="F22" s="59">
        <v>33</v>
      </c>
      <c r="G22" s="59">
        <v>0</v>
      </c>
      <c r="H22" s="59">
        <v>1</v>
      </c>
      <c r="I22" s="59">
        <v>0</v>
      </c>
      <c r="J22" s="59">
        <v>57</v>
      </c>
      <c r="K22" s="59">
        <v>9</v>
      </c>
      <c r="L22" s="59">
        <v>182</v>
      </c>
      <c r="M22" s="59">
        <v>182</v>
      </c>
    </row>
    <row r="23" spans="1:13" s="9" customFormat="1" ht="12.75" customHeight="1" x14ac:dyDescent="0.25">
      <c r="A23" s="60" t="s">
        <v>62</v>
      </c>
      <c r="B23" s="61">
        <f>B22</f>
        <v>804</v>
      </c>
      <c r="C23" s="62" t="s">
        <v>31</v>
      </c>
      <c r="D23" s="63">
        <f t="shared" ref="D23:F23" si="17">SUM(D22)</f>
        <v>3</v>
      </c>
      <c r="E23" s="33">
        <f t="shared" si="17"/>
        <v>79</v>
      </c>
      <c r="F23" s="34">
        <f t="shared" si="17"/>
        <v>33</v>
      </c>
      <c r="G23" s="63">
        <f t="shared" ref="G23:M23" si="18">SUM(G22)</f>
        <v>0</v>
      </c>
      <c r="H23" s="63">
        <f t="shared" si="18"/>
        <v>1</v>
      </c>
      <c r="I23" s="63">
        <f t="shared" si="18"/>
        <v>0</v>
      </c>
      <c r="J23" s="63">
        <f t="shared" si="18"/>
        <v>57</v>
      </c>
      <c r="K23" s="63">
        <f t="shared" si="18"/>
        <v>9</v>
      </c>
      <c r="L23" s="63">
        <f t="shared" si="18"/>
        <v>182</v>
      </c>
      <c r="M23" s="63">
        <f t="shared" si="18"/>
        <v>182</v>
      </c>
    </row>
    <row r="24" spans="1:13" s="9" customFormat="1" ht="12.75" customHeight="1" x14ac:dyDescent="0.25">
      <c r="A24" s="52">
        <v>14</v>
      </c>
      <c r="B24" s="53">
        <v>805</v>
      </c>
      <c r="C24" s="54" t="s">
        <v>65</v>
      </c>
      <c r="D24" s="55">
        <v>4</v>
      </c>
      <c r="E24" s="55">
        <v>111</v>
      </c>
      <c r="F24" s="55">
        <v>168</v>
      </c>
      <c r="G24" s="55">
        <v>0</v>
      </c>
      <c r="H24" s="55">
        <v>1</v>
      </c>
      <c r="I24" s="55">
        <v>0</v>
      </c>
      <c r="J24" s="55">
        <v>0</v>
      </c>
      <c r="K24" s="55">
        <v>30</v>
      </c>
      <c r="L24" s="55">
        <v>314</v>
      </c>
      <c r="M24" s="55">
        <v>514</v>
      </c>
    </row>
    <row r="25" spans="1:13" s="9" customFormat="1" ht="12.75" customHeight="1" x14ac:dyDescent="0.25">
      <c r="A25" s="60" t="s">
        <v>62</v>
      </c>
      <c r="B25" s="61">
        <f>B24</f>
        <v>805</v>
      </c>
      <c r="C25" s="62" t="s">
        <v>31</v>
      </c>
      <c r="D25" s="63">
        <f t="shared" ref="D25:F25" si="19">SUM(D24)</f>
        <v>4</v>
      </c>
      <c r="E25" s="34">
        <f t="shared" si="19"/>
        <v>111</v>
      </c>
      <c r="F25" s="33">
        <f t="shared" si="19"/>
        <v>168</v>
      </c>
      <c r="G25" s="63">
        <f t="shared" ref="G25:M25" si="20">SUM(G24)</f>
        <v>0</v>
      </c>
      <c r="H25" s="63">
        <f t="shared" si="20"/>
        <v>1</v>
      </c>
      <c r="I25" s="63">
        <f t="shared" si="20"/>
        <v>0</v>
      </c>
      <c r="J25" s="63">
        <f t="shared" si="20"/>
        <v>0</v>
      </c>
      <c r="K25" s="63">
        <f t="shared" si="20"/>
        <v>30</v>
      </c>
      <c r="L25" s="63">
        <f t="shared" si="20"/>
        <v>314</v>
      </c>
      <c r="M25" s="63">
        <f t="shared" si="20"/>
        <v>514</v>
      </c>
    </row>
    <row r="26" spans="1:13" s="9" customFormat="1" ht="12.75" customHeight="1" x14ac:dyDescent="0.25">
      <c r="A26" s="56">
        <v>15</v>
      </c>
      <c r="B26" s="57">
        <v>806</v>
      </c>
      <c r="C26" s="58" t="s">
        <v>65</v>
      </c>
      <c r="D26" s="59">
        <v>0</v>
      </c>
      <c r="E26" s="59">
        <v>168</v>
      </c>
      <c r="F26" s="59">
        <v>66</v>
      </c>
      <c r="G26" s="59">
        <v>0</v>
      </c>
      <c r="H26" s="59">
        <v>0</v>
      </c>
      <c r="I26" s="59">
        <v>3</v>
      </c>
      <c r="J26" s="59">
        <v>0</v>
      </c>
      <c r="K26" s="59">
        <v>4</v>
      </c>
      <c r="L26" s="59">
        <v>241</v>
      </c>
      <c r="M26" s="59">
        <v>329</v>
      </c>
    </row>
    <row r="27" spans="1:13" s="9" customFormat="1" ht="12.75" customHeight="1" x14ac:dyDescent="0.25">
      <c r="A27" s="60" t="s">
        <v>62</v>
      </c>
      <c r="B27" s="61">
        <f>B26</f>
        <v>806</v>
      </c>
      <c r="C27" s="62" t="s">
        <v>31</v>
      </c>
      <c r="D27" s="63">
        <f t="shared" ref="D27:F27" si="21">SUM(D26)</f>
        <v>0</v>
      </c>
      <c r="E27" s="33">
        <f t="shared" si="21"/>
        <v>168</v>
      </c>
      <c r="F27" s="34">
        <f t="shared" si="21"/>
        <v>66</v>
      </c>
      <c r="G27" s="63">
        <f t="shared" ref="G27:M27" si="22">SUM(G26)</f>
        <v>0</v>
      </c>
      <c r="H27" s="63">
        <f t="shared" si="22"/>
        <v>0</v>
      </c>
      <c r="I27" s="63">
        <f t="shared" si="22"/>
        <v>3</v>
      </c>
      <c r="J27" s="63">
        <f t="shared" si="22"/>
        <v>0</v>
      </c>
      <c r="K27" s="63">
        <f t="shared" si="22"/>
        <v>4</v>
      </c>
      <c r="L27" s="63">
        <f t="shared" si="22"/>
        <v>241</v>
      </c>
      <c r="M27" s="63">
        <f t="shared" si="22"/>
        <v>329</v>
      </c>
    </row>
    <row r="28" spans="1:13" s="9" customFormat="1" ht="12.75" customHeight="1" x14ac:dyDescent="0.25">
      <c r="A28" s="52">
        <v>16</v>
      </c>
      <c r="B28" s="53">
        <v>807</v>
      </c>
      <c r="C28" s="54" t="s">
        <v>65</v>
      </c>
      <c r="D28" s="55">
        <v>31</v>
      </c>
      <c r="E28" s="55">
        <v>230</v>
      </c>
      <c r="F28" s="55">
        <v>243</v>
      </c>
      <c r="G28" s="55">
        <v>0</v>
      </c>
      <c r="H28" s="55">
        <v>0</v>
      </c>
      <c r="I28" s="55">
        <v>2</v>
      </c>
      <c r="J28" s="55">
        <v>0</v>
      </c>
      <c r="K28" s="55">
        <v>23</v>
      </c>
      <c r="L28" s="55">
        <v>529</v>
      </c>
      <c r="M28" s="55">
        <v>714</v>
      </c>
    </row>
    <row r="29" spans="1:13" s="9" customFormat="1" ht="12.75" customHeight="1" x14ac:dyDescent="0.25">
      <c r="A29" s="60" t="s">
        <v>62</v>
      </c>
      <c r="B29" s="61">
        <f>B28</f>
        <v>807</v>
      </c>
      <c r="C29" s="62" t="s">
        <v>31</v>
      </c>
      <c r="D29" s="63">
        <f t="shared" ref="D29:F29" si="23">SUM(D28)</f>
        <v>31</v>
      </c>
      <c r="E29" s="34">
        <f t="shared" si="23"/>
        <v>230</v>
      </c>
      <c r="F29" s="33">
        <f t="shared" si="23"/>
        <v>243</v>
      </c>
      <c r="G29" s="63">
        <f t="shared" ref="G29:M29" si="24">SUM(G28)</f>
        <v>0</v>
      </c>
      <c r="H29" s="63">
        <f t="shared" si="24"/>
        <v>0</v>
      </c>
      <c r="I29" s="63">
        <f t="shared" si="24"/>
        <v>2</v>
      </c>
      <c r="J29" s="63">
        <f t="shared" si="24"/>
        <v>0</v>
      </c>
      <c r="K29" s="63">
        <f t="shared" si="24"/>
        <v>23</v>
      </c>
      <c r="L29" s="63">
        <f t="shared" si="24"/>
        <v>529</v>
      </c>
      <c r="M29" s="63">
        <f t="shared" si="24"/>
        <v>714</v>
      </c>
    </row>
    <row r="30" spans="1:13" s="9" customFormat="1" ht="12.75" customHeight="1" x14ac:dyDescent="0.25">
      <c r="A30" s="56">
        <v>17</v>
      </c>
      <c r="B30" s="57">
        <v>808</v>
      </c>
      <c r="C30" s="58" t="s">
        <v>65</v>
      </c>
      <c r="D30" s="59">
        <v>47</v>
      </c>
      <c r="E30" s="59">
        <v>216</v>
      </c>
      <c r="F30" s="59">
        <v>262</v>
      </c>
      <c r="G30" s="59">
        <v>0</v>
      </c>
      <c r="H30" s="59">
        <v>0</v>
      </c>
      <c r="I30" s="59">
        <v>0</v>
      </c>
      <c r="J30" s="59">
        <v>0</v>
      </c>
      <c r="K30" s="59">
        <v>31</v>
      </c>
      <c r="L30" s="59">
        <v>556</v>
      </c>
      <c r="M30" s="59">
        <v>726</v>
      </c>
    </row>
    <row r="31" spans="1:13" s="9" customFormat="1" ht="12.75" customHeight="1" x14ac:dyDescent="0.25">
      <c r="A31" s="60" t="s">
        <v>62</v>
      </c>
      <c r="B31" s="61">
        <f>B30</f>
        <v>808</v>
      </c>
      <c r="C31" s="62" t="s">
        <v>31</v>
      </c>
      <c r="D31" s="63">
        <f t="shared" ref="D31:F31" si="25">SUM(D30)</f>
        <v>47</v>
      </c>
      <c r="E31" s="34">
        <f t="shared" si="25"/>
        <v>216</v>
      </c>
      <c r="F31" s="33">
        <f t="shared" si="25"/>
        <v>262</v>
      </c>
      <c r="G31" s="63">
        <f t="shared" ref="G31:M31" si="26">SUM(G30)</f>
        <v>0</v>
      </c>
      <c r="H31" s="63">
        <f t="shared" si="26"/>
        <v>0</v>
      </c>
      <c r="I31" s="63">
        <f t="shared" si="26"/>
        <v>0</v>
      </c>
      <c r="J31" s="63">
        <f t="shared" si="26"/>
        <v>0</v>
      </c>
      <c r="K31" s="63">
        <f t="shared" si="26"/>
        <v>31</v>
      </c>
      <c r="L31" s="63">
        <f t="shared" si="26"/>
        <v>556</v>
      </c>
      <c r="M31" s="63">
        <f t="shared" si="26"/>
        <v>726</v>
      </c>
    </row>
    <row r="32" spans="1:13" s="9" customFormat="1" ht="12.75" customHeight="1" x14ac:dyDescent="0.25">
      <c r="A32" s="52">
        <v>18</v>
      </c>
      <c r="B32" s="53">
        <v>809</v>
      </c>
      <c r="C32" s="54" t="s">
        <v>65</v>
      </c>
      <c r="D32" s="55">
        <v>4</v>
      </c>
      <c r="E32" s="55">
        <v>129</v>
      </c>
      <c r="F32" s="55">
        <v>76</v>
      </c>
      <c r="G32" s="55">
        <v>0</v>
      </c>
      <c r="H32" s="55">
        <v>0</v>
      </c>
      <c r="I32" s="55">
        <v>0</v>
      </c>
      <c r="J32" s="55">
        <v>0</v>
      </c>
      <c r="K32" s="55">
        <v>15</v>
      </c>
      <c r="L32" s="55">
        <v>224</v>
      </c>
      <c r="M32" s="55">
        <v>293</v>
      </c>
    </row>
    <row r="33" spans="1:13" s="9" customFormat="1" ht="12.75" customHeight="1" x14ac:dyDescent="0.25">
      <c r="A33" s="56">
        <v>19</v>
      </c>
      <c r="B33" s="57">
        <v>809</v>
      </c>
      <c r="C33" s="58" t="s">
        <v>32</v>
      </c>
      <c r="D33" s="59">
        <v>12</v>
      </c>
      <c r="E33" s="59">
        <v>77</v>
      </c>
      <c r="F33" s="59">
        <v>55</v>
      </c>
      <c r="G33" s="59">
        <v>0</v>
      </c>
      <c r="H33" s="59">
        <v>0</v>
      </c>
      <c r="I33" s="59">
        <v>0</v>
      </c>
      <c r="J33" s="59">
        <v>24</v>
      </c>
      <c r="K33" s="59">
        <v>0</v>
      </c>
      <c r="L33" s="59">
        <v>168</v>
      </c>
      <c r="M33" s="59">
        <v>240</v>
      </c>
    </row>
    <row r="34" spans="1:13" s="9" customFormat="1" ht="12.75" customHeight="1" x14ac:dyDescent="0.25">
      <c r="A34" s="52">
        <v>20</v>
      </c>
      <c r="B34" s="53">
        <v>809</v>
      </c>
      <c r="C34" s="54" t="s">
        <v>57</v>
      </c>
      <c r="D34" s="55">
        <v>12</v>
      </c>
      <c r="E34" s="55">
        <v>123</v>
      </c>
      <c r="F34" s="55">
        <v>112</v>
      </c>
      <c r="G34" s="55">
        <v>1</v>
      </c>
      <c r="H34" s="55">
        <v>1</v>
      </c>
      <c r="I34" s="55">
        <v>0</v>
      </c>
      <c r="J34" s="55">
        <v>0</v>
      </c>
      <c r="K34" s="55">
        <v>8</v>
      </c>
      <c r="L34" s="55">
        <v>257</v>
      </c>
      <c r="M34" s="55">
        <v>347</v>
      </c>
    </row>
    <row r="35" spans="1:13" s="9" customFormat="1" ht="12.75" customHeight="1" x14ac:dyDescent="0.25">
      <c r="A35" s="56">
        <v>21</v>
      </c>
      <c r="B35" s="57">
        <v>809</v>
      </c>
      <c r="C35" s="58" t="s">
        <v>61</v>
      </c>
      <c r="D35" s="59">
        <v>6</v>
      </c>
      <c r="E35" s="59">
        <v>139</v>
      </c>
      <c r="F35" s="59">
        <v>97</v>
      </c>
      <c r="G35" s="59">
        <v>0</v>
      </c>
      <c r="H35" s="59">
        <v>0</v>
      </c>
      <c r="I35" s="59">
        <v>0</v>
      </c>
      <c r="J35" s="59">
        <v>0</v>
      </c>
      <c r="K35" s="59">
        <v>0</v>
      </c>
      <c r="L35" s="59">
        <v>242</v>
      </c>
      <c r="M35" s="59">
        <v>366</v>
      </c>
    </row>
    <row r="36" spans="1:13" s="9" customFormat="1" ht="12.75" customHeight="1" x14ac:dyDescent="0.25">
      <c r="A36" s="60" t="s">
        <v>62</v>
      </c>
      <c r="B36" s="61">
        <f>B35</f>
        <v>809</v>
      </c>
      <c r="C36" s="62" t="s">
        <v>29</v>
      </c>
      <c r="D36" s="63">
        <f t="shared" ref="D36:F36" si="27">SUM(D32:D35)</f>
        <v>34</v>
      </c>
      <c r="E36" s="33">
        <f t="shared" si="27"/>
        <v>468</v>
      </c>
      <c r="F36" s="34">
        <f t="shared" si="27"/>
        <v>340</v>
      </c>
      <c r="G36" s="63">
        <f t="shared" ref="G36:M36" si="28">SUM(G32:G35)</f>
        <v>1</v>
      </c>
      <c r="H36" s="63">
        <f t="shared" si="28"/>
        <v>1</v>
      </c>
      <c r="I36" s="63">
        <f t="shared" si="28"/>
        <v>0</v>
      </c>
      <c r="J36" s="63">
        <f t="shared" si="28"/>
        <v>24</v>
      </c>
      <c r="K36" s="63">
        <f t="shared" si="28"/>
        <v>23</v>
      </c>
      <c r="L36" s="63">
        <f t="shared" si="28"/>
        <v>891</v>
      </c>
      <c r="M36" s="63">
        <f t="shared" si="28"/>
        <v>1246</v>
      </c>
    </row>
    <row r="37" spans="1:13" s="9" customFormat="1" ht="12.75" customHeight="1" x14ac:dyDescent="0.25">
      <c r="A37" s="52">
        <v>22</v>
      </c>
      <c r="B37" s="53">
        <v>810</v>
      </c>
      <c r="C37" s="54" t="s">
        <v>65</v>
      </c>
      <c r="D37" s="55">
        <v>25</v>
      </c>
      <c r="E37" s="55">
        <v>201</v>
      </c>
      <c r="F37" s="55">
        <v>126</v>
      </c>
      <c r="G37" s="55">
        <v>0</v>
      </c>
      <c r="H37" s="55">
        <v>0</v>
      </c>
      <c r="I37" s="55">
        <v>0</v>
      </c>
      <c r="J37" s="55">
        <v>0</v>
      </c>
      <c r="K37" s="55">
        <v>31</v>
      </c>
      <c r="L37" s="55">
        <v>383</v>
      </c>
      <c r="M37" s="55">
        <v>502</v>
      </c>
    </row>
    <row r="38" spans="1:13" s="9" customFormat="1" ht="12.75" customHeight="1" x14ac:dyDescent="0.25">
      <c r="A38" s="56">
        <v>23</v>
      </c>
      <c r="B38" s="57">
        <v>810</v>
      </c>
      <c r="C38" s="58" t="s">
        <v>13</v>
      </c>
      <c r="D38" s="59">
        <v>17</v>
      </c>
      <c r="E38" s="59">
        <v>195</v>
      </c>
      <c r="F38" s="59">
        <v>125</v>
      </c>
      <c r="G38" s="59">
        <v>1</v>
      </c>
      <c r="H38" s="59">
        <v>0</v>
      </c>
      <c r="I38" s="59">
        <v>0</v>
      </c>
      <c r="J38" s="59">
        <v>0</v>
      </c>
      <c r="K38" s="59">
        <v>35</v>
      </c>
      <c r="L38" s="59">
        <v>373</v>
      </c>
      <c r="M38" s="59">
        <v>502</v>
      </c>
    </row>
    <row r="39" spans="1:13" s="9" customFormat="1" ht="12.75" customHeight="1" x14ac:dyDescent="0.25">
      <c r="A39" s="52">
        <v>24</v>
      </c>
      <c r="B39" s="53">
        <v>810</v>
      </c>
      <c r="C39" s="54" t="s">
        <v>32</v>
      </c>
      <c r="D39" s="55">
        <v>4</v>
      </c>
      <c r="E39" s="55">
        <v>171</v>
      </c>
      <c r="F39" s="55">
        <v>192</v>
      </c>
      <c r="G39" s="55">
        <v>0</v>
      </c>
      <c r="H39" s="55">
        <v>0</v>
      </c>
      <c r="I39" s="55">
        <v>0</v>
      </c>
      <c r="J39" s="55">
        <v>0</v>
      </c>
      <c r="K39" s="55">
        <v>55</v>
      </c>
      <c r="L39" s="55">
        <v>422</v>
      </c>
      <c r="M39" s="55">
        <v>670</v>
      </c>
    </row>
    <row r="40" spans="1:13" s="9" customFormat="1" ht="12.75" customHeight="1" x14ac:dyDescent="0.25">
      <c r="A40" s="56">
        <v>25</v>
      </c>
      <c r="B40" s="57">
        <v>810</v>
      </c>
      <c r="C40" s="58" t="s">
        <v>57</v>
      </c>
      <c r="D40" s="59">
        <v>12</v>
      </c>
      <c r="E40" s="59">
        <v>132</v>
      </c>
      <c r="F40" s="59">
        <v>134</v>
      </c>
      <c r="G40" s="59">
        <v>0</v>
      </c>
      <c r="H40" s="59">
        <v>0</v>
      </c>
      <c r="I40" s="59">
        <v>0</v>
      </c>
      <c r="J40" s="59">
        <v>0</v>
      </c>
      <c r="K40" s="59">
        <v>37</v>
      </c>
      <c r="L40" s="59">
        <v>315</v>
      </c>
      <c r="M40" s="59">
        <v>396</v>
      </c>
    </row>
    <row r="41" spans="1:13" s="9" customFormat="1" ht="12.75" customHeight="1" x14ac:dyDescent="0.25">
      <c r="A41" s="60" t="s">
        <v>62</v>
      </c>
      <c r="B41" s="61">
        <f>B40</f>
        <v>810</v>
      </c>
      <c r="C41" s="62" t="s">
        <v>29</v>
      </c>
      <c r="D41" s="63">
        <f t="shared" ref="D41:F41" si="29">SUM(D37:D40)</f>
        <v>58</v>
      </c>
      <c r="E41" s="33">
        <f t="shared" si="29"/>
        <v>699</v>
      </c>
      <c r="F41" s="34">
        <f t="shared" si="29"/>
        <v>577</v>
      </c>
      <c r="G41" s="63">
        <f t="shared" ref="G41:M41" si="30">SUM(G37:G40)</f>
        <v>1</v>
      </c>
      <c r="H41" s="63">
        <f t="shared" si="30"/>
        <v>0</v>
      </c>
      <c r="I41" s="63">
        <f t="shared" si="30"/>
        <v>0</v>
      </c>
      <c r="J41" s="63">
        <f t="shared" si="30"/>
        <v>0</v>
      </c>
      <c r="K41" s="63">
        <f t="shared" si="30"/>
        <v>158</v>
      </c>
      <c r="L41" s="63">
        <f t="shared" si="30"/>
        <v>1493</v>
      </c>
      <c r="M41" s="63">
        <f t="shared" si="30"/>
        <v>2070</v>
      </c>
    </row>
    <row r="42" spans="1:13" s="9" customFormat="1" ht="12.75" customHeight="1" x14ac:dyDescent="0.25">
      <c r="A42" s="52">
        <v>26</v>
      </c>
      <c r="B42" s="53">
        <v>811</v>
      </c>
      <c r="C42" s="54" t="s">
        <v>65</v>
      </c>
      <c r="D42" s="55">
        <v>25</v>
      </c>
      <c r="E42" s="55">
        <v>209</v>
      </c>
      <c r="F42" s="55">
        <v>256</v>
      </c>
      <c r="G42" s="55">
        <v>0</v>
      </c>
      <c r="H42" s="55">
        <v>0</v>
      </c>
      <c r="I42" s="55">
        <v>1</v>
      </c>
      <c r="J42" s="55">
        <v>0</v>
      </c>
      <c r="K42" s="55">
        <v>49</v>
      </c>
      <c r="L42" s="55">
        <v>540</v>
      </c>
      <c r="M42" s="55">
        <v>685</v>
      </c>
    </row>
    <row r="43" spans="1:13" s="9" customFormat="1" ht="12.75" customHeight="1" x14ac:dyDescent="0.25">
      <c r="A43" s="56">
        <v>27</v>
      </c>
      <c r="B43" s="57">
        <v>811</v>
      </c>
      <c r="C43" s="58" t="s">
        <v>13</v>
      </c>
      <c r="D43" s="59">
        <v>30</v>
      </c>
      <c r="E43" s="59">
        <v>222</v>
      </c>
      <c r="F43" s="59">
        <v>190</v>
      </c>
      <c r="G43" s="59">
        <v>0</v>
      </c>
      <c r="H43" s="59">
        <v>2</v>
      </c>
      <c r="I43" s="59">
        <v>0</v>
      </c>
      <c r="J43" s="59">
        <v>0</v>
      </c>
      <c r="K43" s="59">
        <v>59</v>
      </c>
      <c r="L43" s="59">
        <v>503</v>
      </c>
      <c r="M43" s="59">
        <v>685</v>
      </c>
    </row>
    <row r="44" spans="1:13" s="9" customFormat="1" ht="12.75" customHeight="1" x14ac:dyDescent="0.25">
      <c r="A44" s="52">
        <v>28</v>
      </c>
      <c r="B44" s="53">
        <v>811</v>
      </c>
      <c r="C44" s="54" t="s">
        <v>32</v>
      </c>
      <c r="D44" s="55">
        <v>11</v>
      </c>
      <c r="E44" s="55">
        <v>165</v>
      </c>
      <c r="F44" s="55">
        <v>130</v>
      </c>
      <c r="G44" s="55">
        <v>0</v>
      </c>
      <c r="H44" s="55">
        <v>0</v>
      </c>
      <c r="I44" s="55">
        <v>1</v>
      </c>
      <c r="J44" s="55">
        <v>0</v>
      </c>
      <c r="K44" s="55">
        <v>28</v>
      </c>
      <c r="L44" s="55">
        <v>335</v>
      </c>
      <c r="M44" s="55">
        <v>456</v>
      </c>
    </row>
    <row r="45" spans="1:13" s="9" customFormat="1" ht="12.75" customHeight="1" x14ac:dyDescent="0.25">
      <c r="A45" s="56">
        <v>29</v>
      </c>
      <c r="B45" s="57">
        <v>811</v>
      </c>
      <c r="C45" s="58" t="s">
        <v>43</v>
      </c>
      <c r="D45" s="59">
        <v>25</v>
      </c>
      <c r="E45" s="59">
        <v>153</v>
      </c>
      <c r="F45" s="59">
        <v>128</v>
      </c>
      <c r="G45" s="59">
        <v>1</v>
      </c>
      <c r="H45" s="59">
        <v>0</v>
      </c>
      <c r="I45" s="59">
        <v>0</v>
      </c>
      <c r="J45" s="59">
        <v>0</v>
      </c>
      <c r="K45" s="59">
        <v>32</v>
      </c>
      <c r="L45" s="59">
        <v>339</v>
      </c>
      <c r="M45" s="59">
        <v>455</v>
      </c>
    </row>
    <row r="46" spans="1:13" s="9" customFormat="1" ht="12.75" customHeight="1" x14ac:dyDescent="0.25">
      <c r="A46" s="60" t="s">
        <v>62</v>
      </c>
      <c r="B46" s="61">
        <f>B45</f>
        <v>811</v>
      </c>
      <c r="C46" s="62" t="s">
        <v>29</v>
      </c>
      <c r="D46" s="63">
        <f t="shared" ref="D46:F46" si="31">SUM(D42:D45)</f>
        <v>91</v>
      </c>
      <c r="E46" s="33">
        <f t="shared" si="31"/>
        <v>749</v>
      </c>
      <c r="F46" s="34">
        <f t="shared" si="31"/>
        <v>704</v>
      </c>
      <c r="G46" s="63">
        <f t="shared" ref="G46:M46" si="32">SUM(G42:G45)</f>
        <v>1</v>
      </c>
      <c r="H46" s="63">
        <f t="shared" si="32"/>
        <v>2</v>
      </c>
      <c r="I46" s="63">
        <f t="shared" si="32"/>
        <v>2</v>
      </c>
      <c r="J46" s="63">
        <f t="shared" si="32"/>
        <v>0</v>
      </c>
      <c r="K46" s="63">
        <f t="shared" si="32"/>
        <v>168</v>
      </c>
      <c r="L46" s="63">
        <f t="shared" si="32"/>
        <v>1717</v>
      </c>
      <c r="M46" s="63">
        <f t="shared" si="32"/>
        <v>2281</v>
      </c>
    </row>
    <row r="47" spans="1:13" s="9" customFormat="1" ht="12.75" customHeight="1" x14ac:dyDescent="0.25">
      <c r="A47" s="52">
        <v>30</v>
      </c>
      <c r="B47" s="53">
        <v>812</v>
      </c>
      <c r="C47" s="54" t="s">
        <v>65</v>
      </c>
      <c r="D47" s="55">
        <v>7</v>
      </c>
      <c r="E47" s="55">
        <v>181</v>
      </c>
      <c r="F47" s="55">
        <v>82</v>
      </c>
      <c r="G47" s="55">
        <v>0</v>
      </c>
      <c r="H47" s="55">
        <v>0</v>
      </c>
      <c r="I47" s="55">
        <v>0</v>
      </c>
      <c r="J47" s="55">
        <v>0</v>
      </c>
      <c r="K47" s="55">
        <v>16</v>
      </c>
      <c r="L47" s="55">
        <v>286</v>
      </c>
      <c r="M47" s="55">
        <v>384</v>
      </c>
    </row>
    <row r="48" spans="1:13" s="9" customFormat="1" ht="12.75" customHeight="1" x14ac:dyDescent="0.25">
      <c r="A48" s="60" t="s">
        <v>62</v>
      </c>
      <c r="B48" s="61">
        <f>B47</f>
        <v>812</v>
      </c>
      <c r="C48" s="62" t="s">
        <v>31</v>
      </c>
      <c r="D48" s="63">
        <f t="shared" ref="D48:F48" si="33">SUM(D47)</f>
        <v>7</v>
      </c>
      <c r="E48" s="33">
        <f t="shared" si="33"/>
        <v>181</v>
      </c>
      <c r="F48" s="34">
        <f t="shared" si="33"/>
        <v>82</v>
      </c>
      <c r="G48" s="63">
        <f t="shared" ref="G48:M48" si="34">SUM(G47)</f>
        <v>0</v>
      </c>
      <c r="H48" s="63">
        <f t="shared" si="34"/>
        <v>0</v>
      </c>
      <c r="I48" s="63">
        <f t="shared" si="34"/>
        <v>0</v>
      </c>
      <c r="J48" s="63">
        <f t="shared" si="34"/>
        <v>0</v>
      </c>
      <c r="K48" s="63">
        <f t="shared" si="34"/>
        <v>16</v>
      </c>
      <c r="L48" s="63">
        <f t="shared" si="34"/>
        <v>286</v>
      </c>
      <c r="M48" s="63">
        <f t="shared" si="34"/>
        <v>384</v>
      </c>
    </row>
    <row r="49" spans="1:13" s="9" customFormat="1" ht="12.75" customHeight="1" x14ac:dyDescent="0.25">
      <c r="A49" s="56">
        <v>31</v>
      </c>
      <c r="B49" s="57">
        <v>813</v>
      </c>
      <c r="C49" s="58" t="s">
        <v>65</v>
      </c>
      <c r="D49" s="59">
        <v>20</v>
      </c>
      <c r="E49" s="59">
        <v>220</v>
      </c>
      <c r="F49" s="59">
        <v>110</v>
      </c>
      <c r="G49" s="59">
        <v>2</v>
      </c>
      <c r="H49" s="59">
        <v>0</v>
      </c>
      <c r="I49" s="59">
        <v>17</v>
      </c>
      <c r="J49" s="59">
        <v>0</v>
      </c>
      <c r="K49" s="59">
        <v>23</v>
      </c>
      <c r="L49" s="59">
        <v>392</v>
      </c>
      <c r="M49" s="59">
        <v>634</v>
      </c>
    </row>
    <row r="50" spans="1:13" s="9" customFormat="1" ht="12.75" customHeight="1" x14ac:dyDescent="0.25">
      <c r="A50" s="60" t="s">
        <v>62</v>
      </c>
      <c r="B50" s="61">
        <f>B49</f>
        <v>813</v>
      </c>
      <c r="C50" s="62" t="s">
        <v>31</v>
      </c>
      <c r="D50" s="63">
        <f t="shared" ref="D50:F50" si="35">SUM(D49)</f>
        <v>20</v>
      </c>
      <c r="E50" s="33">
        <f t="shared" si="35"/>
        <v>220</v>
      </c>
      <c r="F50" s="34">
        <f t="shared" si="35"/>
        <v>110</v>
      </c>
      <c r="G50" s="63">
        <f t="shared" ref="G50:M50" si="36">SUM(G49)</f>
        <v>2</v>
      </c>
      <c r="H50" s="63">
        <f t="shared" si="36"/>
        <v>0</v>
      </c>
      <c r="I50" s="63">
        <f t="shared" si="36"/>
        <v>17</v>
      </c>
      <c r="J50" s="63">
        <f t="shared" si="36"/>
        <v>0</v>
      </c>
      <c r="K50" s="63">
        <f t="shared" si="36"/>
        <v>23</v>
      </c>
      <c r="L50" s="63">
        <f t="shared" si="36"/>
        <v>392</v>
      </c>
      <c r="M50" s="63">
        <f t="shared" si="36"/>
        <v>634</v>
      </c>
    </row>
    <row r="51" spans="1:13" s="9" customFormat="1" ht="12.75" customHeight="1" x14ac:dyDescent="0.25">
      <c r="A51" s="52">
        <v>32</v>
      </c>
      <c r="B51" s="53">
        <v>814</v>
      </c>
      <c r="C51" s="54" t="s">
        <v>65</v>
      </c>
      <c r="D51" s="55">
        <v>5</v>
      </c>
      <c r="E51" s="55">
        <v>166</v>
      </c>
      <c r="F51" s="55">
        <v>153</v>
      </c>
      <c r="G51" s="55">
        <v>0</v>
      </c>
      <c r="H51" s="55">
        <v>0</v>
      </c>
      <c r="I51" s="55">
        <v>0</v>
      </c>
      <c r="J51" s="55">
        <v>0</v>
      </c>
      <c r="K51" s="55">
        <v>9</v>
      </c>
      <c r="L51" s="55">
        <v>333</v>
      </c>
      <c r="M51" s="55">
        <v>452</v>
      </c>
    </row>
    <row r="52" spans="1:13" s="9" customFormat="1" ht="12.75" customHeight="1" x14ac:dyDescent="0.25">
      <c r="A52" s="60" t="s">
        <v>62</v>
      </c>
      <c r="B52" s="61">
        <f>B51</f>
        <v>814</v>
      </c>
      <c r="C52" s="62" t="s">
        <v>31</v>
      </c>
      <c r="D52" s="63">
        <f t="shared" ref="D52:F52" si="37">SUM(D51)</f>
        <v>5</v>
      </c>
      <c r="E52" s="33">
        <f t="shared" si="37"/>
        <v>166</v>
      </c>
      <c r="F52" s="34">
        <f t="shared" si="37"/>
        <v>153</v>
      </c>
      <c r="G52" s="63">
        <f t="shared" ref="G52:M52" si="38">SUM(G51)</f>
        <v>0</v>
      </c>
      <c r="H52" s="63">
        <f t="shared" si="38"/>
        <v>0</v>
      </c>
      <c r="I52" s="63">
        <f t="shared" si="38"/>
        <v>0</v>
      </c>
      <c r="J52" s="63">
        <f t="shared" si="38"/>
        <v>0</v>
      </c>
      <c r="K52" s="63">
        <f t="shared" si="38"/>
        <v>9</v>
      </c>
      <c r="L52" s="63">
        <f t="shared" si="38"/>
        <v>333</v>
      </c>
      <c r="M52" s="63">
        <f t="shared" si="38"/>
        <v>452</v>
      </c>
    </row>
    <row r="53" spans="1:13" s="9" customFormat="1" ht="12.75" customHeight="1" x14ac:dyDescent="0.25">
      <c r="A53" s="56">
        <v>33</v>
      </c>
      <c r="B53" s="57">
        <v>815</v>
      </c>
      <c r="C53" s="58" t="s">
        <v>65</v>
      </c>
      <c r="D53" s="59">
        <v>4</v>
      </c>
      <c r="E53" s="59">
        <v>137</v>
      </c>
      <c r="F53" s="59">
        <v>123</v>
      </c>
      <c r="G53" s="59">
        <v>0</v>
      </c>
      <c r="H53" s="59">
        <v>0</v>
      </c>
      <c r="I53" s="59">
        <v>2</v>
      </c>
      <c r="J53" s="59">
        <v>6</v>
      </c>
      <c r="K53" s="59">
        <v>14</v>
      </c>
      <c r="L53" s="59">
        <v>286</v>
      </c>
      <c r="M53" s="59">
        <v>401</v>
      </c>
    </row>
    <row r="54" spans="1:13" s="9" customFormat="1" ht="12.75" customHeight="1" x14ac:dyDescent="0.25">
      <c r="A54" s="60" t="s">
        <v>62</v>
      </c>
      <c r="B54" s="61">
        <f>B53</f>
        <v>815</v>
      </c>
      <c r="C54" s="62" t="s">
        <v>31</v>
      </c>
      <c r="D54" s="63">
        <f t="shared" ref="D54:F54" si="39">SUM(D53)</f>
        <v>4</v>
      </c>
      <c r="E54" s="33">
        <f t="shared" si="39"/>
        <v>137</v>
      </c>
      <c r="F54" s="34">
        <f t="shared" si="39"/>
        <v>123</v>
      </c>
      <c r="G54" s="63">
        <f t="shared" ref="G54:M54" si="40">SUM(G53)</f>
        <v>0</v>
      </c>
      <c r="H54" s="63">
        <f t="shared" si="40"/>
        <v>0</v>
      </c>
      <c r="I54" s="63">
        <f t="shared" si="40"/>
        <v>2</v>
      </c>
      <c r="J54" s="63">
        <f t="shared" si="40"/>
        <v>6</v>
      </c>
      <c r="K54" s="63">
        <f t="shared" si="40"/>
        <v>14</v>
      </c>
      <c r="L54" s="63">
        <f t="shared" si="40"/>
        <v>286</v>
      </c>
      <c r="M54" s="63">
        <f t="shared" si="40"/>
        <v>401</v>
      </c>
    </row>
    <row r="55" spans="1:13" s="9" customFormat="1" ht="12.75" customHeight="1" x14ac:dyDescent="0.25">
      <c r="A55" s="52">
        <v>34</v>
      </c>
      <c r="B55" s="53">
        <v>816</v>
      </c>
      <c r="C55" s="54" t="s">
        <v>65</v>
      </c>
      <c r="D55" s="55">
        <v>55</v>
      </c>
      <c r="E55" s="55">
        <v>243</v>
      </c>
      <c r="F55" s="55">
        <v>120</v>
      </c>
      <c r="G55" s="55">
        <v>0</v>
      </c>
      <c r="H55" s="55">
        <v>0</v>
      </c>
      <c r="I55" s="55">
        <v>0</v>
      </c>
      <c r="J55" s="55">
        <v>0</v>
      </c>
      <c r="K55" s="55">
        <v>37</v>
      </c>
      <c r="L55" s="55">
        <v>455</v>
      </c>
      <c r="M55" s="55">
        <v>648</v>
      </c>
    </row>
    <row r="56" spans="1:13" s="9" customFormat="1" ht="12.75" customHeight="1" x14ac:dyDescent="0.25">
      <c r="A56" s="75">
        <v>35</v>
      </c>
      <c r="B56" s="76">
        <v>816</v>
      </c>
      <c r="C56" s="77" t="s">
        <v>13</v>
      </c>
      <c r="D56" s="78">
        <v>25</v>
      </c>
      <c r="E56" s="78">
        <v>262</v>
      </c>
      <c r="F56" s="78">
        <v>142</v>
      </c>
      <c r="G56" s="78">
        <v>1</v>
      </c>
      <c r="H56" s="78">
        <v>0</v>
      </c>
      <c r="I56" s="78">
        <v>1</v>
      </c>
      <c r="J56" s="78">
        <v>0</v>
      </c>
      <c r="K56" s="78">
        <v>24</v>
      </c>
      <c r="L56" s="78">
        <v>455</v>
      </c>
      <c r="M56" s="78">
        <v>648</v>
      </c>
    </row>
    <row r="57" spans="1:13" s="9" customFormat="1" ht="12.75" customHeight="1" x14ac:dyDescent="0.25">
      <c r="A57" s="144" t="s">
        <v>62</v>
      </c>
      <c r="B57" s="145">
        <f>B56</f>
        <v>816</v>
      </c>
      <c r="C57" s="146" t="s">
        <v>26</v>
      </c>
      <c r="D57" s="147">
        <f t="shared" ref="D57:F57" si="41">SUM(D55:D56)</f>
        <v>80</v>
      </c>
      <c r="E57" s="33">
        <f t="shared" si="41"/>
        <v>505</v>
      </c>
      <c r="F57" s="34">
        <f t="shared" si="41"/>
        <v>262</v>
      </c>
      <c r="G57" s="147">
        <f t="shared" ref="G57:L57" si="42">SUM(G55:G56)</f>
        <v>1</v>
      </c>
      <c r="H57" s="147">
        <f t="shared" si="42"/>
        <v>0</v>
      </c>
      <c r="I57" s="147">
        <f t="shared" si="42"/>
        <v>1</v>
      </c>
      <c r="J57" s="147">
        <f t="shared" si="42"/>
        <v>0</v>
      </c>
      <c r="K57" s="147">
        <f t="shared" si="42"/>
        <v>61</v>
      </c>
      <c r="L57" s="147">
        <f t="shared" si="42"/>
        <v>910</v>
      </c>
      <c r="M57" s="147">
        <f>SUM(M55:M56)</f>
        <v>1296</v>
      </c>
    </row>
    <row r="58" spans="1:13" s="9" customFormat="1" ht="12.75" customHeight="1" x14ac:dyDescent="0.25">
      <c r="A58" s="52">
        <v>36</v>
      </c>
      <c r="B58" s="53">
        <v>817</v>
      </c>
      <c r="C58" s="54" t="s">
        <v>65</v>
      </c>
      <c r="D58" s="55">
        <v>5</v>
      </c>
      <c r="E58" s="55">
        <v>199</v>
      </c>
      <c r="F58" s="55">
        <v>241</v>
      </c>
      <c r="G58" s="55">
        <v>0</v>
      </c>
      <c r="H58" s="55">
        <v>0</v>
      </c>
      <c r="I58" s="55">
        <v>0</v>
      </c>
      <c r="J58" s="55">
        <v>0</v>
      </c>
      <c r="K58" s="55">
        <v>21</v>
      </c>
      <c r="L58" s="55">
        <v>466</v>
      </c>
      <c r="M58" s="55">
        <v>643</v>
      </c>
    </row>
    <row r="59" spans="1:13" s="9" customFormat="1" ht="12.75" customHeight="1" x14ac:dyDescent="0.25">
      <c r="A59" s="56">
        <v>37</v>
      </c>
      <c r="B59" s="57">
        <v>817</v>
      </c>
      <c r="C59" s="58" t="s">
        <v>13</v>
      </c>
      <c r="D59" s="59">
        <v>5</v>
      </c>
      <c r="E59" s="59">
        <v>200</v>
      </c>
      <c r="F59" s="59">
        <v>238</v>
      </c>
      <c r="G59" s="59">
        <v>0</v>
      </c>
      <c r="H59" s="59">
        <v>0</v>
      </c>
      <c r="I59" s="59">
        <v>0</v>
      </c>
      <c r="J59" s="59">
        <v>0</v>
      </c>
      <c r="K59" s="59">
        <v>12</v>
      </c>
      <c r="L59" s="59">
        <v>455</v>
      </c>
      <c r="M59" s="59">
        <v>642</v>
      </c>
    </row>
    <row r="60" spans="1:13" s="9" customFormat="1" ht="12.75" customHeight="1" x14ac:dyDescent="0.25">
      <c r="A60" s="60" t="s">
        <v>62</v>
      </c>
      <c r="B60" s="61">
        <f>B59</f>
        <v>817</v>
      </c>
      <c r="C60" s="62" t="s">
        <v>26</v>
      </c>
      <c r="D60" s="63">
        <f t="shared" ref="D60:F60" si="43">SUM(D58:D59)</f>
        <v>10</v>
      </c>
      <c r="E60" s="34">
        <f t="shared" si="43"/>
        <v>399</v>
      </c>
      <c r="F60" s="33">
        <f t="shared" si="43"/>
        <v>479</v>
      </c>
      <c r="G60" s="63">
        <f t="shared" ref="G60:L60" si="44">SUM(G58:G59)</f>
        <v>0</v>
      </c>
      <c r="H60" s="63">
        <f t="shared" si="44"/>
        <v>0</v>
      </c>
      <c r="I60" s="63">
        <f t="shared" si="44"/>
        <v>0</v>
      </c>
      <c r="J60" s="63">
        <f t="shared" si="44"/>
        <v>0</v>
      </c>
      <c r="K60" s="63">
        <f t="shared" si="44"/>
        <v>33</v>
      </c>
      <c r="L60" s="63">
        <f t="shared" si="44"/>
        <v>921</v>
      </c>
      <c r="M60" s="63">
        <f>SUM(M58:M59)</f>
        <v>1285</v>
      </c>
    </row>
    <row r="61" spans="1:13" s="9" customFormat="1" ht="12.75" customHeight="1" x14ac:dyDescent="0.25">
      <c r="A61" s="52">
        <v>38</v>
      </c>
      <c r="B61" s="53">
        <v>818</v>
      </c>
      <c r="C61" s="54" t="s">
        <v>65</v>
      </c>
      <c r="D61" s="55">
        <v>10</v>
      </c>
      <c r="E61" s="55">
        <v>34</v>
      </c>
      <c r="F61" s="55">
        <v>94</v>
      </c>
      <c r="G61" s="55">
        <v>0</v>
      </c>
      <c r="H61" s="55">
        <v>0</v>
      </c>
      <c r="I61" s="55">
        <v>0</v>
      </c>
      <c r="J61" s="55">
        <v>0</v>
      </c>
      <c r="K61" s="55">
        <v>18</v>
      </c>
      <c r="L61" s="55">
        <v>156</v>
      </c>
      <c r="M61" s="55">
        <v>227</v>
      </c>
    </row>
    <row r="62" spans="1:13" s="9" customFormat="1" ht="12.75" customHeight="1" x14ac:dyDescent="0.25">
      <c r="A62" s="60" t="s">
        <v>62</v>
      </c>
      <c r="B62" s="61">
        <f>B61</f>
        <v>818</v>
      </c>
      <c r="C62" s="62" t="s">
        <v>31</v>
      </c>
      <c r="D62" s="63">
        <f t="shared" ref="D62:F62" si="45">SUM(D61)</f>
        <v>10</v>
      </c>
      <c r="E62" s="34">
        <f t="shared" si="45"/>
        <v>34</v>
      </c>
      <c r="F62" s="33">
        <f t="shared" si="45"/>
        <v>94</v>
      </c>
      <c r="G62" s="63">
        <f t="shared" ref="G62:M62" si="46">SUM(G61)</f>
        <v>0</v>
      </c>
      <c r="H62" s="63">
        <f t="shared" si="46"/>
        <v>0</v>
      </c>
      <c r="I62" s="63">
        <f t="shared" si="46"/>
        <v>0</v>
      </c>
      <c r="J62" s="63">
        <f t="shared" si="46"/>
        <v>0</v>
      </c>
      <c r="K62" s="63">
        <f t="shared" si="46"/>
        <v>18</v>
      </c>
      <c r="L62" s="63">
        <f t="shared" si="46"/>
        <v>156</v>
      </c>
      <c r="M62" s="63">
        <f t="shared" si="46"/>
        <v>227</v>
      </c>
    </row>
    <row r="63" spans="1:13" s="9" customFormat="1" ht="12.75" customHeight="1" x14ac:dyDescent="0.25">
      <c r="A63" s="56">
        <v>39</v>
      </c>
      <c r="B63" s="57">
        <v>819</v>
      </c>
      <c r="C63" s="58" t="s">
        <v>65</v>
      </c>
      <c r="D63" s="59">
        <v>3</v>
      </c>
      <c r="E63" s="59">
        <v>59</v>
      </c>
      <c r="F63" s="59">
        <v>16</v>
      </c>
      <c r="G63" s="59">
        <v>0</v>
      </c>
      <c r="H63" s="59">
        <v>0</v>
      </c>
      <c r="I63" s="59">
        <v>1</v>
      </c>
      <c r="J63" s="59">
        <v>0</v>
      </c>
      <c r="K63" s="59">
        <v>15</v>
      </c>
      <c r="L63" s="59">
        <v>94</v>
      </c>
      <c r="M63" s="59">
        <v>148</v>
      </c>
    </row>
    <row r="64" spans="1:13" s="9" customFormat="1" ht="12.75" customHeight="1" x14ac:dyDescent="0.25">
      <c r="A64" s="60" t="s">
        <v>62</v>
      </c>
      <c r="B64" s="61">
        <f>B63</f>
        <v>819</v>
      </c>
      <c r="C64" s="62" t="s">
        <v>31</v>
      </c>
      <c r="D64" s="63">
        <f t="shared" ref="D64:F64" si="47">SUM(D63)</f>
        <v>3</v>
      </c>
      <c r="E64" s="33">
        <f t="shared" si="47"/>
        <v>59</v>
      </c>
      <c r="F64" s="34">
        <f t="shared" si="47"/>
        <v>16</v>
      </c>
      <c r="G64" s="63">
        <f t="shared" ref="G64:M64" si="48">SUM(G63)</f>
        <v>0</v>
      </c>
      <c r="H64" s="63">
        <f t="shared" si="48"/>
        <v>0</v>
      </c>
      <c r="I64" s="63">
        <f t="shared" si="48"/>
        <v>1</v>
      </c>
      <c r="J64" s="63">
        <f t="shared" si="48"/>
        <v>0</v>
      </c>
      <c r="K64" s="63">
        <f t="shared" si="48"/>
        <v>15</v>
      </c>
      <c r="L64" s="63">
        <f t="shared" si="48"/>
        <v>94</v>
      </c>
      <c r="M64" s="63">
        <f t="shared" si="48"/>
        <v>148</v>
      </c>
    </row>
    <row r="65" spans="1:13" s="9" customFormat="1" ht="12.75" customHeight="1" x14ac:dyDescent="0.25">
      <c r="A65" s="52">
        <v>40</v>
      </c>
      <c r="B65" s="53">
        <v>820</v>
      </c>
      <c r="C65" s="54" t="s">
        <v>65</v>
      </c>
      <c r="D65" s="55">
        <v>5</v>
      </c>
      <c r="E65" s="55">
        <v>80</v>
      </c>
      <c r="F65" s="55">
        <v>60</v>
      </c>
      <c r="G65" s="55">
        <v>0</v>
      </c>
      <c r="H65" s="55">
        <v>0</v>
      </c>
      <c r="I65" s="55">
        <v>0</v>
      </c>
      <c r="J65" s="55">
        <v>0</v>
      </c>
      <c r="K65" s="55">
        <v>6</v>
      </c>
      <c r="L65" s="55">
        <v>151</v>
      </c>
      <c r="M65" s="55">
        <v>223</v>
      </c>
    </row>
    <row r="66" spans="1:13" s="9" customFormat="1" ht="12.75" customHeight="1" x14ac:dyDescent="0.25">
      <c r="A66" s="56">
        <v>41</v>
      </c>
      <c r="B66" s="57">
        <v>820</v>
      </c>
      <c r="C66" s="58" t="s">
        <v>32</v>
      </c>
      <c r="D66" s="59">
        <v>18</v>
      </c>
      <c r="E66" s="59">
        <v>128</v>
      </c>
      <c r="F66" s="59">
        <v>136</v>
      </c>
      <c r="G66" s="59">
        <v>0</v>
      </c>
      <c r="H66" s="59">
        <v>0</v>
      </c>
      <c r="I66" s="59">
        <v>7</v>
      </c>
      <c r="J66" s="59">
        <v>0</v>
      </c>
      <c r="K66" s="59">
        <v>13</v>
      </c>
      <c r="L66" s="59">
        <v>302</v>
      </c>
      <c r="M66" s="59">
        <v>396</v>
      </c>
    </row>
    <row r="67" spans="1:13" s="9" customFormat="1" ht="12.75" customHeight="1" x14ac:dyDescent="0.25">
      <c r="A67" s="52">
        <v>42</v>
      </c>
      <c r="B67" s="53">
        <v>820</v>
      </c>
      <c r="C67" s="54" t="s">
        <v>57</v>
      </c>
      <c r="D67" s="55">
        <v>8</v>
      </c>
      <c r="E67" s="55">
        <v>31</v>
      </c>
      <c r="F67" s="55">
        <v>82</v>
      </c>
      <c r="G67" s="55">
        <v>0</v>
      </c>
      <c r="H67" s="55">
        <v>0</v>
      </c>
      <c r="I67" s="55">
        <v>28</v>
      </c>
      <c r="J67" s="55">
        <v>0</v>
      </c>
      <c r="K67" s="55">
        <v>18</v>
      </c>
      <c r="L67" s="55">
        <v>167</v>
      </c>
      <c r="M67" s="55">
        <v>257</v>
      </c>
    </row>
    <row r="68" spans="1:13" s="9" customFormat="1" ht="12.75" customHeight="1" x14ac:dyDescent="0.25">
      <c r="A68" s="60" t="s">
        <v>62</v>
      </c>
      <c r="B68" s="61">
        <f>B67</f>
        <v>820</v>
      </c>
      <c r="C68" s="62" t="s">
        <v>27</v>
      </c>
      <c r="D68" s="63">
        <f t="shared" ref="D68" si="49">SUM(D65:D67)</f>
        <v>31</v>
      </c>
      <c r="E68" s="34">
        <f>SUM(E65:E67)</f>
        <v>239</v>
      </c>
      <c r="F68" s="33">
        <f t="shared" ref="F68" si="50">SUM(F65:F67)</f>
        <v>278</v>
      </c>
      <c r="G68" s="63">
        <f t="shared" ref="G68:M68" si="51">SUM(G65:G67)</f>
        <v>0</v>
      </c>
      <c r="H68" s="63">
        <f t="shared" si="51"/>
        <v>0</v>
      </c>
      <c r="I68" s="63">
        <f>SUM(I65:I67)</f>
        <v>35</v>
      </c>
      <c r="J68" s="63">
        <f t="shared" si="51"/>
        <v>0</v>
      </c>
      <c r="K68" s="63">
        <f t="shared" si="51"/>
        <v>37</v>
      </c>
      <c r="L68" s="63">
        <f t="shared" si="51"/>
        <v>620</v>
      </c>
      <c r="M68" s="63">
        <f t="shared" si="51"/>
        <v>876</v>
      </c>
    </row>
    <row r="69" spans="1:13" s="9" customFormat="1" ht="12.75" customHeight="1" x14ac:dyDescent="0.25">
      <c r="A69" s="56">
        <v>43</v>
      </c>
      <c r="B69" s="57">
        <v>821</v>
      </c>
      <c r="C69" s="58" t="s">
        <v>65</v>
      </c>
      <c r="D69" s="59">
        <v>19</v>
      </c>
      <c r="E69" s="59">
        <v>232</v>
      </c>
      <c r="F69" s="59">
        <v>259</v>
      </c>
      <c r="G69" s="59">
        <v>0</v>
      </c>
      <c r="H69" s="59">
        <v>0</v>
      </c>
      <c r="I69" s="59">
        <v>2</v>
      </c>
      <c r="J69" s="59">
        <v>0</v>
      </c>
      <c r="K69" s="59">
        <v>29</v>
      </c>
      <c r="L69" s="59">
        <v>541</v>
      </c>
      <c r="M69" s="59">
        <v>712</v>
      </c>
    </row>
    <row r="70" spans="1:13" s="9" customFormat="1" ht="12.75" customHeight="1" x14ac:dyDescent="0.25">
      <c r="A70" s="52">
        <v>44</v>
      </c>
      <c r="B70" s="53">
        <v>821</v>
      </c>
      <c r="C70" s="54" t="s">
        <v>13</v>
      </c>
      <c r="D70" s="55">
        <v>24</v>
      </c>
      <c r="E70" s="55">
        <v>214</v>
      </c>
      <c r="F70" s="55">
        <v>293</v>
      </c>
      <c r="G70" s="55">
        <v>0</v>
      </c>
      <c r="H70" s="55">
        <v>1</v>
      </c>
      <c r="I70" s="55">
        <v>5</v>
      </c>
      <c r="J70" s="55">
        <v>0</v>
      </c>
      <c r="K70" s="55">
        <v>29</v>
      </c>
      <c r="L70" s="55">
        <v>566</v>
      </c>
      <c r="M70" s="55">
        <v>711</v>
      </c>
    </row>
    <row r="71" spans="1:13" s="9" customFormat="1" ht="12.75" customHeight="1" x14ac:dyDescent="0.25">
      <c r="A71" s="56">
        <v>45</v>
      </c>
      <c r="B71" s="57">
        <v>821</v>
      </c>
      <c r="C71" s="58" t="s">
        <v>32</v>
      </c>
      <c r="D71" s="59">
        <v>16</v>
      </c>
      <c r="E71" s="59">
        <v>165</v>
      </c>
      <c r="F71" s="59">
        <v>250</v>
      </c>
      <c r="G71" s="59">
        <v>0</v>
      </c>
      <c r="H71" s="59">
        <v>0</v>
      </c>
      <c r="I71" s="59">
        <v>0</v>
      </c>
      <c r="J71" s="59">
        <v>0</v>
      </c>
      <c r="K71" s="59">
        <v>39</v>
      </c>
      <c r="L71" s="59">
        <v>470</v>
      </c>
      <c r="M71" s="59">
        <v>650</v>
      </c>
    </row>
    <row r="72" spans="1:13" s="9" customFormat="1" ht="12.75" customHeight="1" x14ac:dyDescent="0.25">
      <c r="A72" s="60" t="s">
        <v>62</v>
      </c>
      <c r="B72" s="61">
        <f>B71</f>
        <v>821</v>
      </c>
      <c r="C72" s="62" t="s">
        <v>27</v>
      </c>
      <c r="D72" s="63">
        <f t="shared" ref="D72" si="52">SUM(D69:D71)</f>
        <v>59</v>
      </c>
      <c r="E72" s="34">
        <f>SUM(E69:E71)</f>
        <v>611</v>
      </c>
      <c r="F72" s="33">
        <f t="shared" ref="F72" si="53">SUM(F69:F71)</f>
        <v>802</v>
      </c>
      <c r="G72" s="63">
        <f t="shared" ref="G72:M72" si="54">SUM(G69:G71)</f>
        <v>0</v>
      </c>
      <c r="H72" s="63">
        <f t="shared" si="54"/>
        <v>1</v>
      </c>
      <c r="I72" s="63">
        <f>SUM(I69:I71)</f>
        <v>7</v>
      </c>
      <c r="J72" s="63">
        <f t="shared" si="54"/>
        <v>0</v>
      </c>
      <c r="K72" s="63">
        <f t="shared" si="54"/>
        <v>97</v>
      </c>
      <c r="L72" s="63">
        <f t="shared" si="54"/>
        <v>1577</v>
      </c>
      <c r="M72" s="63">
        <f t="shared" si="54"/>
        <v>2073</v>
      </c>
    </row>
    <row r="73" spans="1:13" s="9" customFormat="1" ht="12.75" customHeight="1" x14ac:dyDescent="0.25">
      <c r="A73" s="52">
        <v>46</v>
      </c>
      <c r="B73" s="53">
        <v>822</v>
      </c>
      <c r="C73" s="54" t="s">
        <v>65</v>
      </c>
      <c r="D73" s="55">
        <v>13</v>
      </c>
      <c r="E73" s="55">
        <v>138</v>
      </c>
      <c r="F73" s="55">
        <v>150</v>
      </c>
      <c r="G73" s="55">
        <v>0</v>
      </c>
      <c r="H73" s="55">
        <v>0</v>
      </c>
      <c r="I73" s="55">
        <v>0</v>
      </c>
      <c r="J73" s="55">
        <v>0</v>
      </c>
      <c r="K73" s="55">
        <v>19</v>
      </c>
      <c r="L73" s="55">
        <v>320</v>
      </c>
      <c r="M73" s="55">
        <v>438</v>
      </c>
    </row>
    <row r="74" spans="1:13" s="9" customFormat="1" ht="12.75" customHeight="1" x14ac:dyDescent="0.25">
      <c r="A74" s="56">
        <v>47</v>
      </c>
      <c r="B74" s="57">
        <v>822</v>
      </c>
      <c r="C74" s="58" t="s">
        <v>32</v>
      </c>
      <c r="D74" s="59">
        <v>5</v>
      </c>
      <c r="E74" s="59">
        <v>157</v>
      </c>
      <c r="F74" s="59">
        <v>186</v>
      </c>
      <c r="G74" s="59">
        <v>0</v>
      </c>
      <c r="H74" s="59">
        <v>0</v>
      </c>
      <c r="I74" s="59">
        <v>2</v>
      </c>
      <c r="J74" s="59">
        <v>0</v>
      </c>
      <c r="K74" s="59">
        <v>29</v>
      </c>
      <c r="L74" s="59">
        <v>379</v>
      </c>
      <c r="M74" s="59">
        <v>498</v>
      </c>
    </row>
    <row r="75" spans="1:13" s="9" customFormat="1" ht="12.75" customHeight="1" x14ac:dyDescent="0.25">
      <c r="A75" s="52">
        <v>48</v>
      </c>
      <c r="B75" s="53">
        <v>822</v>
      </c>
      <c r="C75" s="54" t="s">
        <v>57</v>
      </c>
      <c r="D75" s="55">
        <v>22</v>
      </c>
      <c r="E75" s="55">
        <v>222</v>
      </c>
      <c r="F75" s="55">
        <v>105</v>
      </c>
      <c r="G75" s="55">
        <v>0</v>
      </c>
      <c r="H75" s="55">
        <v>1</v>
      </c>
      <c r="I75" s="55">
        <v>0</v>
      </c>
      <c r="J75" s="55">
        <v>0</v>
      </c>
      <c r="K75" s="55">
        <v>48</v>
      </c>
      <c r="L75" s="55">
        <v>398</v>
      </c>
      <c r="M75" s="55">
        <v>538</v>
      </c>
    </row>
    <row r="76" spans="1:13" s="9" customFormat="1" ht="12.75" customHeight="1" x14ac:dyDescent="0.25">
      <c r="A76" s="60" t="s">
        <v>62</v>
      </c>
      <c r="B76" s="61">
        <f>B75</f>
        <v>822</v>
      </c>
      <c r="C76" s="62" t="s">
        <v>27</v>
      </c>
      <c r="D76" s="63">
        <f t="shared" ref="D76" si="55">SUM(D73:D75)</f>
        <v>40</v>
      </c>
      <c r="E76" s="33">
        <f>SUM(E73:E75)</f>
        <v>517</v>
      </c>
      <c r="F76" s="34">
        <f t="shared" ref="F76" si="56">SUM(F73:F75)</f>
        <v>441</v>
      </c>
      <c r="G76" s="63">
        <f t="shared" ref="G76:M76" si="57">SUM(G73:G75)</f>
        <v>0</v>
      </c>
      <c r="H76" s="63">
        <f t="shared" si="57"/>
        <v>1</v>
      </c>
      <c r="I76" s="63">
        <f>SUM(I73:I75)</f>
        <v>2</v>
      </c>
      <c r="J76" s="63">
        <f t="shared" si="57"/>
        <v>0</v>
      </c>
      <c r="K76" s="63">
        <f t="shared" si="57"/>
        <v>96</v>
      </c>
      <c r="L76" s="63">
        <f t="shared" si="57"/>
        <v>1097</v>
      </c>
      <c r="M76" s="63">
        <f t="shared" si="57"/>
        <v>1474</v>
      </c>
    </row>
    <row r="77" spans="1:13" s="9" customFormat="1" ht="12.75" customHeight="1" x14ac:dyDescent="0.25">
      <c r="A77" s="56">
        <v>49</v>
      </c>
      <c r="B77" s="57">
        <v>823</v>
      </c>
      <c r="C77" s="58" t="s">
        <v>65</v>
      </c>
      <c r="D77" s="59">
        <v>16</v>
      </c>
      <c r="E77" s="59">
        <v>100</v>
      </c>
      <c r="F77" s="59">
        <v>127</v>
      </c>
      <c r="G77" s="59">
        <v>0</v>
      </c>
      <c r="H77" s="59">
        <v>0</v>
      </c>
      <c r="I77" s="59">
        <v>0</v>
      </c>
      <c r="J77" s="59">
        <v>0</v>
      </c>
      <c r="K77" s="59">
        <v>24</v>
      </c>
      <c r="L77" s="59">
        <v>267</v>
      </c>
      <c r="M77" s="59">
        <v>389</v>
      </c>
    </row>
    <row r="78" spans="1:13" s="9" customFormat="1" ht="12.75" customHeight="1" x14ac:dyDescent="0.25">
      <c r="A78" s="56">
        <v>50</v>
      </c>
      <c r="B78" s="57">
        <v>823</v>
      </c>
      <c r="C78" s="58" t="s">
        <v>13</v>
      </c>
      <c r="D78" s="59">
        <v>20</v>
      </c>
      <c r="E78" s="59">
        <v>97</v>
      </c>
      <c r="F78" s="59">
        <v>129</v>
      </c>
      <c r="G78" s="59">
        <v>0</v>
      </c>
      <c r="H78" s="59">
        <v>0</v>
      </c>
      <c r="I78" s="59">
        <v>0</v>
      </c>
      <c r="J78" s="59">
        <v>0</v>
      </c>
      <c r="K78" s="59">
        <v>34</v>
      </c>
      <c r="L78" s="59">
        <v>280</v>
      </c>
      <c r="M78" s="59">
        <v>388</v>
      </c>
    </row>
    <row r="79" spans="1:13" s="9" customFormat="1" ht="12.75" customHeight="1" x14ac:dyDescent="0.25">
      <c r="A79" s="52">
        <v>51</v>
      </c>
      <c r="B79" s="53">
        <v>823</v>
      </c>
      <c r="C79" s="54" t="s">
        <v>32</v>
      </c>
      <c r="D79" s="55">
        <v>0</v>
      </c>
      <c r="E79" s="55">
        <v>62</v>
      </c>
      <c r="F79" s="55">
        <v>67</v>
      </c>
      <c r="G79" s="55">
        <v>0</v>
      </c>
      <c r="H79" s="55">
        <v>1</v>
      </c>
      <c r="I79" s="55">
        <v>0</v>
      </c>
      <c r="J79" s="55">
        <v>0</v>
      </c>
      <c r="K79" s="55">
        <v>5</v>
      </c>
      <c r="L79" s="55">
        <v>135</v>
      </c>
      <c r="M79" s="55">
        <v>193</v>
      </c>
    </row>
    <row r="80" spans="1:13" s="9" customFormat="1" ht="12.75" customHeight="1" x14ac:dyDescent="0.25">
      <c r="A80" s="60" t="s">
        <v>62</v>
      </c>
      <c r="B80" s="61">
        <f>B79</f>
        <v>823</v>
      </c>
      <c r="C80" s="62" t="s">
        <v>27</v>
      </c>
      <c r="D80" s="63">
        <f t="shared" ref="D80:F80" si="58">SUM(D77:D79)</f>
        <v>36</v>
      </c>
      <c r="E80" s="34">
        <f t="shared" si="58"/>
        <v>259</v>
      </c>
      <c r="F80" s="33">
        <f t="shared" si="58"/>
        <v>323</v>
      </c>
      <c r="G80" s="63">
        <f t="shared" ref="G80:L80" si="59">SUM(G77:G79)</f>
        <v>0</v>
      </c>
      <c r="H80" s="63">
        <f t="shared" si="59"/>
        <v>1</v>
      </c>
      <c r="I80" s="63">
        <f t="shared" si="59"/>
        <v>0</v>
      </c>
      <c r="J80" s="63">
        <f t="shared" si="59"/>
        <v>0</v>
      </c>
      <c r="K80" s="63">
        <f t="shared" si="59"/>
        <v>63</v>
      </c>
      <c r="L80" s="63">
        <f t="shared" si="59"/>
        <v>682</v>
      </c>
      <c r="M80" s="63">
        <f>SUM(M77:M79)</f>
        <v>970</v>
      </c>
    </row>
    <row r="81" spans="1:13" s="9" customFormat="1" ht="12.75" customHeight="1" x14ac:dyDescent="0.25">
      <c r="A81" s="56">
        <v>52</v>
      </c>
      <c r="B81" s="57">
        <v>824</v>
      </c>
      <c r="C81" s="58" t="s">
        <v>65</v>
      </c>
      <c r="D81" s="59">
        <v>5</v>
      </c>
      <c r="E81" s="59">
        <v>73</v>
      </c>
      <c r="F81" s="59">
        <v>193</v>
      </c>
      <c r="G81" s="59">
        <v>0</v>
      </c>
      <c r="H81" s="59">
        <v>0</v>
      </c>
      <c r="I81" s="59">
        <v>0</v>
      </c>
      <c r="J81" s="59">
        <v>0</v>
      </c>
      <c r="K81" s="59">
        <v>16</v>
      </c>
      <c r="L81" s="59">
        <v>287</v>
      </c>
      <c r="M81" s="59">
        <v>448</v>
      </c>
    </row>
    <row r="82" spans="1:13" s="9" customFormat="1" ht="12.75" customHeight="1" x14ac:dyDescent="0.25">
      <c r="A82" s="60" t="s">
        <v>62</v>
      </c>
      <c r="B82" s="61">
        <f>B81</f>
        <v>824</v>
      </c>
      <c r="C82" s="62" t="s">
        <v>31</v>
      </c>
      <c r="D82" s="63">
        <f t="shared" ref="D82:F82" si="60">SUM(D81)</f>
        <v>5</v>
      </c>
      <c r="E82" s="34">
        <f t="shared" si="60"/>
        <v>73</v>
      </c>
      <c r="F82" s="33">
        <f t="shared" si="60"/>
        <v>193</v>
      </c>
      <c r="G82" s="63">
        <f t="shared" ref="G82:M82" si="61">SUM(G81)</f>
        <v>0</v>
      </c>
      <c r="H82" s="63">
        <f t="shared" si="61"/>
        <v>0</v>
      </c>
      <c r="I82" s="63">
        <f t="shared" si="61"/>
        <v>0</v>
      </c>
      <c r="J82" s="63">
        <f t="shared" si="61"/>
        <v>0</v>
      </c>
      <c r="K82" s="63">
        <f t="shared" si="61"/>
        <v>16</v>
      </c>
      <c r="L82" s="63">
        <f t="shared" si="61"/>
        <v>287</v>
      </c>
      <c r="M82" s="63">
        <f t="shared" si="61"/>
        <v>448</v>
      </c>
    </row>
    <row r="83" spans="1:13" s="9" customFormat="1" ht="12.75" customHeight="1" x14ac:dyDescent="0.25">
      <c r="A83" s="52">
        <v>53</v>
      </c>
      <c r="B83" s="53">
        <v>825</v>
      </c>
      <c r="C83" s="54" t="s">
        <v>65</v>
      </c>
      <c r="D83" s="55">
        <v>36</v>
      </c>
      <c r="E83" s="55">
        <v>111</v>
      </c>
      <c r="F83" s="55">
        <v>168</v>
      </c>
      <c r="G83" s="55">
        <v>0</v>
      </c>
      <c r="H83" s="55">
        <v>0</v>
      </c>
      <c r="I83" s="55">
        <v>0</v>
      </c>
      <c r="J83" s="55">
        <v>0</v>
      </c>
      <c r="K83" s="55">
        <v>44</v>
      </c>
      <c r="L83" s="55">
        <v>359</v>
      </c>
      <c r="M83" s="55">
        <v>484</v>
      </c>
    </row>
    <row r="84" spans="1:13" s="9" customFormat="1" ht="12.75" customHeight="1" x14ac:dyDescent="0.25">
      <c r="A84" s="56">
        <v>54</v>
      </c>
      <c r="B84" s="57">
        <v>825</v>
      </c>
      <c r="C84" s="58" t="s">
        <v>13</v>
      </c>
      <c r="D84" s="59">
        <v>24</v>
      </c>
      <c r="E84" s="59">
        <v>138</v>
      </c>
      <c r="F84" s="59">
        <v>165</v>
      </c>
      <c r="G84" s="59">
        <v>0</v>
      </c>
      <c r="H84" s="59">
        <v>0</v>
      </c>
      <c r="I84" s="59">
        <v>0</v>
      </c>
      <c r="J84" s="59">
        <v>0</v>
      </c>
      <c r="K84" s="59">
        <v>52</v>
      </c>
      <c r="L84" s="59">
        <v>379</v>
      </c>
      <c r="M84" s="59">
        <v>484</v>
      </c>
    </row>
    <row r="85" spans="1:13" s="9" customFormat="1" ht="12.75" customHeight="1" x14ac:dyDescent="0.25">
      <c r="A85" s="60" t="s">
        <v>62</v>
      </c>
      <c r="B85" s="61">
        <f>B84</f>
        <v>825</v>
      </c>
      <c r="C85" s="62" t="s">
        <v>26</v>
      </c>
      <c r="D85" s="63">
        <f t="shared" ref="D85:F85" si="62">SUM(D83:D84)</f>
        <v>60</v>
      </c>
      <c r="E85" s="34">
        <f t="shared" si="62"/>
        <v>249</v>
      </c>
      <c r="F85" s="33">
        <f t="shared" si="62"/>
        <v>333</v>
      </c>
      <c r="G85" s="63">
        <f t="shared" ref="G85:L85" si="63">SUM(G83:G84)</f>
        <v>0</v>
      </c>
      <c r="H85" s="63">
        <f t="shared" si="63"/>
        <v>0</v>
      </c>
      <c r="I85" s="63">
        <f t="shared" si="63"/>
        <v>0</v>
      </c>
      <c r="J85" s="63">
        <f t="shared" si="63"/>
        <v>0</v>
      </c>
      <c r="K85" s="63">
        <f t="shared" si="63"/>
        <v>96</v>
      </c>
      <c r="L85" s="63">
        <f t="shared" si="63"/>
        <v>738</v>
      </c>
      <c r="M85" s="63">
        <f>SUM(M83:M84)</f>
        <v>968</v>
      </c>
    </row>
    <row r="86" spans="1:13" s="9" customFormat="1" ht="12.75" customHeight="1" x14ac:dyDescent="0.25">
      <c r="A86" s="52">
        <v>55</v>
      </c>
      <c r="B86" s="53">
        <v>826</v>
      </c>
      <c r="C86" s="54" t="s">
        <v>65</v>
      </c>
      <c r="D86" s="55">
        <v>22</v>
      </c>
      <c r="E86" s="55">
        <v>110</v>
      </c>
      <c r="F86" s="55">
        <v>216</v>
      </c>
      <c r="G86" s="55">
        <v>0</v>
      </c>
      <c r="H86" s="55">
        <v>1</v>
      </c>
      <c r="I86" s="55">
        <v>0</v>
      </c>
      <c r="J86" s="55">
        <v>0</v>
      </c>
      <c r="K86" s="55">
        <v>45</v>
      </c>
      <c r="L86" s="55">
        <v>394</v>
      </c>
      <c r="M86" s="55">
        <v>568</v>
      </c>
    </row>
    <row r="87" spans="1:13" s="9" customFormat="1" ht="12.75" customHeight="1" x14ac:dyDescent="0.25">
      <c r="A87" s="56">
        <v>56</v>
      </c>
      <c r="B87" s="57">
        <v>826</v>
      </c>
      <c r="C87" s="58" t="s">
        <v>13</v>
      </c>
      <c r="D87" s="59">
        <v>29</v>
      </c>
      <c r="E87" s="59">
        <v>142</v>
      </c>
      <c r="F87" s="59">
        <v>183</v>
      </c>
      <c r="G87" s="59">
        <v>0</v>
      </c>
      <c r="H87" s="59">
        <v>0</v>
      </c>
      <c r="I87" s="59">
        <v>0</v>
      </c>
      <c r="J87" s="59">
        <v>0</v>
      </c>
      <c r="K87" s="59">
        <v>36</v>
      </c>
      <c r="L87" s="59">
        <v>390</v>
      </c>
      <c r="M87" s="59">
        <v>567</v>
      </c>
    </row>
    <row r="88" spans="1:13" s="9" customFormat="1" ht="12.75" customHeight="1" x14ac:dyDescent="0.25">
      <c r="A88" s="60" t="s">
        <v>62</v>
      </c>
      <c r="B88" s="61">
        <f>B87</f>
        <v>826</v>
      </c>
      <c r="C88" s="62" t="s">
        <v>26</v>
      </c>
      <c r="D88" s="63">
        <f t="shared" ref="D88:F88" si="64">SUM(D86:D87)</f>
        <v>51</v>
      </c>
      <c r="E88" s="34">
        <f t="shared" si="64"/>
        <v>252</v>
      </c>
      <c r="F88" s="33">
        <f t="shared" si="64"/>
        <v>399</v>
      </c>
      <c r="G88" s="63">
        <f t="shared" ref="G88:L88" si="65">SUM(G86:G87)</f>
        <v>0</v>
      </c>
      <c r="H88" s="63">
        <f t="shared" si="65"/>
        <v>1</v>
      </c>
      <c r="I88" s="63">
        <f t="shared" si="65"/>
        <v>0</v>
      </c>
      <c r="J88" s="63">
        <f t="shared" si="65"/>
        <v>0</v>
      </c>
      <c r="K88" s="63">
        <f t="shared" si="65"/>
        <v>81</v>
      </c>
      <c r="L88" s="63">
        <f t="shared" si="65"/>
        <v>784</v>
      </c>
      <c r="M88" s="63">
        <f>SUM(M86:M87)</f>
        <v>1135</v>
      </c>
    </row>
    <row r="89" spans="1:13" s="9" customFormat="1" ht="12.75" customHeight="1" x14ac:dyDescent="0.25">
      <c r="A89" s="52">
        <v>57</v>
      </c>
      <c r="B89" s="53">
        <v>827</v>
      </c>
      <c r="C89" s="54" t="s">
        <v>65</v>
      </c>
      <c r="D89" s="55">
        <v>13</v>
      </c>
      <c r="E89" s="55">
        <v>150</v>
      </c>
      <c r="F89" s="55">
        <v>191</v>
      </c>
      <c r="G89" s="55">
        <v>0</v>
      </c>
      <c r="H89" s="55">
        <v>0</v>
      </c>
      <c r="I89" s="55">
        <v>4</v>
      </c>
      <c r="J89" s="55">
        <v>0</v>
      </c>
      <c r="K89" s="55">
        <v>18</v>
      </c>
      <c r="L89" s="55">
        <v>376</v>
      </c>
      <c r="M89" s="55">
        <v>504</v>
      </c>
    </row>
    <row r="90" spans="1:13" s="9" customFormat="1" ht="12.75" customHeight="1" x14ac:dyDescent="0.25">
      <c r="A90" s="56">
        <v>58</v>
      </c>
      <c r="B90" s="57">
        <v>827</v>
      </c>
      <c r="C90" s="58" t="s">
        <v>32</v>
      </c>
      <c r="D90" s="59">
        <v>9</v>
      </c>
      <c r="E90" s="59">
        <v>125</v>
      </c>
      <c r="F90" s="59">
        <v>184</v>
      </c>
      <c r="G90" s="59">
        <v>0</v>
      </c>
      <c r="H90" s="59">
        <v>0</v>
      </c>
      <c r="I90" s="59">
        <v>3</v>
      </c>
      <c r="J90" s="59">
        <v>0</v>
      </c>
      <c r="K90" s="59">
        <v>31</v>
      </c>
      <c r="L90" s="59">
        <v>352</v>
      </c>
      <c r="M90" s="59">
        <v>454</v>
      </c>
    </row>
    <row r="91" spans="1:13" s="9" customFormat="1" ht="12.75" customHeight="1" x14ac:dyDescent="0.25">
      <c r="A91" s="83" t="s">
        <v>62</v>
      </c>
      <c r="B91" s="61">
        <f>B90</f>
        <v>827</v>
      </c>
      <c r="C91" s="62" t="s">
        <v>26</v>
      </c>
      <c r="D91" s="63">
        <f t="shared" ref="D91:F91" si="66">SUM(D89:D90)</f>
        <v>22</v>
      </c>
      <c r="E91" s="34">
        <f t="shared" si="66"/>
        <v>275</v>
      </c>
      <c r="F91" s="33">
        <f t="shared" si="66"/>
        <v>375</v>
      </c>
      <c r="G91" s="63">
        <f t="shared" ref="G91:L91" si="67">SUM(G89:G90)</f>
        <v>0</v>
      </c>
      <c r="H91" s="63">
        <f t="shared" si="67"/>
        <v>0</v>
      </c>
      <c r="I91" s="63">
        <f t="shared" si="67"/>
        <v>7</v>
      </c>
      <c r="J91" s="63">
        <f t="shared" si="67"/>
        <v>0</v>
      </c>
      <c r="K91" s="63">
        <f t="shared" si="67"/>
        <v>49</v>
      </c>
      <c r="L91" s="63">
        <f t="shared" si="67"/>
        <v>728</v>
      </c>
      <c r="M91" s="63">
        <f>SUM(M89:M90)</f>
        <v>958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00B0F0"/>
  </sheetPr>
  <dimension ref="A1:P49"/>
  <sheetViews>
    <sheetView view="pageBreakPreview" topLeftCell="E1" zoomScale="115" zoomScaleNormal="96" zoomScaleSheetLayoutView="115" workbookViewId="0">
      <selection activeCell="M12" sqref="M1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5" width="9.5703125" customWidth="1"/>
    <col min="16" max="16" width="9" customWidth="1"/>
    <col min="17" max="17" width="18.140625" customWidth="1"/>
  </cols>
  <sheetData>
    <row r="1" spans="1:16" ht="15" customHeight="1" x14ac:dyDescent="0.25">
      <c r="A1" s="28" t="s">
        <v>33</v>
      </c>
      <c r="B1" s="246" t="s">
        <v>67</v>
      </c>
      <c r="C1" s="28" t="s">
        <v>0</v>
      </c>
      <c r="D1" s="32" t="s">
        <v>1</v>
      </c>
      <c r="E1" s="4" t="s">
        <v>9</v>
      </c>
      <c r="F1" s="4" t="s">
        <v>3</v>
      </c>
      <c r="G1" s="4" t="s">
        <v>10</v>
      </c>
      <c r="H1" s="31" t="s">
        <v>64</v>
      </c>
      <c r="I1" s="4" t="s">
        <v>11</v>
      </c>
      <c r="J1" s="4" t="s">
        <v>12</v>
      </c>
      <c r="K1" s="31" t="s">
        <v>4</v>
      </c>
      <c r="L1" t="s">
        <v>69</v>
      </c>
      <c r="M1" s="31" t="s">
        <v>6</v>
      </c>
      <c r="N1" s="30" t="s">
        <v>68</v>
      </c>
      <c r="O1" s="5" t="s">
        <v>7</v>
      </c>
      <c r="P1" s="4" t="s">
        <v>8</v>
      </c>
    </row>
    <row r="2" spans="1:16" s="9" customFormat="1" ht="12.4" customHeight="1" x14ac:dyDescent="0.25">
      <c r="A2" s="119">
        <v>1</v>
      </c>
      <c r="B2" s="120">
        <v>828</v>
      </c>
      <c r="C2" s="121" t="s">
        <v>65</v>
      </c>
      <c r="D2" s="122">
        <v>169</v>
      </c>
      <c r="E2" s="122">
        <v>171</v>
      </c>
      <c r="F2" s="122">
        <v>25</v>
      </c>
      <c r="G2" s="122">
        <v>92</v>
      </c>
      <c r="H2" s="122">
        <v>1</v>
      </c>
      <c r="I2" s="122">
        <v>5</v>
      </c>
      <c r="J2" s="122">
        <v>4</v>
      </c>
      <c r="K2" s="122">
        <v>14</v>
      </c>
      <c r="L2" s="122">
        <v>8</v>
      </c>
      <c r="M2" s="122">
        <v>0</v>
      </c>
      <c r="N2" s="122">
        <v>8</v>
      </c>
      <c r="O2" s="122">
        <v>497</v>
      </c>
      <c r="P2" s="122">
        <v>713</v>
      </c>
    </row>
    <row r="3" spans="1:16" s="9" customFormat="1" ht="12.4" customHeight="1" x14ac:dyDescent="0.25">
      <c r="A3" s="123">
        <v>2</v>
      </c>
      <c r="B3" s="111">
        <v>828</v>
      </c>
      <c r="C3" s="112" t="s">
        <v>30</v>
      </c>
      <c r="D3" s="164">
        <v>83</v>
      </c>
      <c r="E3" s="113">
        <v>2</v>
      </c>
      <c r="F3" s="113">
        <v>2</v>
      </c>
      <c r="G3" s="113">
        <v>3</v>
      </c>
      <c r="H3" s="113">
        <v>0</v>
      </c>
      <c r="I3" s="113">
        <v>0</v>
      </c>
      <c r="J3" s="113">
        <v>0</v>
      </c>
      <c r="K3" s="113">
        <v>0</v>
      </c>
      <c r="L3" s="113">
        <v>0</v>
      </c>
      <c r="M3" s="113">
        <v>0</v>
      </c>
      <c r="N3" s="113">
        <v>2</v>
      </c>
      <c r="O3" s="113">
        <v>92</v>
      </c>
      <c r="P3" s="113">
        <v>0</v>
      </c>
    </row>
    <row r="4" spans="1:16" s="9" customFormat="1" ht="12.4" customHeight="1" x14ac:dyDescent="0.25">
      <c r="A4" s="60" t="s">
        <v>55</v>
      </c>
      <c r="B4" s="114">
        <f>B3</f>
        <v>828</v>
      </c>
      <c r="C4" s="115" t="s">
        <v>26</v>
      </c>
      <c r="D4" s="117">
        <f t="shared" ref="D4:E4" si="0">SUM(D2:D3)</f>
        <v>252</v>
      </c>
      <c r="E4" s="25">
        <f t="shared" si="0"/>
        <v>173</v>
      </c>
      <c r="F4" s="118">
        <f>SUM(F2:F3)</f>
        <v>27</v>
      </c>
      <c r="G4" s="118">
        <f>SUM(G2:G3)</f>
        <v>95</v>
      </c>
      <c r="H4" s="118">
        <f t="shared" ref="H4:K4" si="1">SUM(H2:H3)</f>
        <v>1</v>
      </c>
      <c r="I4" s="118">
        <f t="shared" si="1"/>
        <v>5</v>
      </c>
      <c r="J4" s="118">
        <f t="shared" si="1"/>
        <v>4</v>
      </c>
      <c r="K4" s="118">
        <f t="shared" si="1"/>
        <v>14</v>
      </c>
      <c r="L4" s="118">
        <f t="shared" ref="L4:P4" si="2">SUM(L2:L3)</f>
        <v>8</v>
      </c>
      <c r="M4" s="118">
        <f t="shared" si="2"/>
        <v>0</v>
      </c>
      <c r="N4" s="118">
        <f t="shared" si="2"/>
        <v>10</v>
      </c>
      <c r="O4" s="118">
        <f t="shared" si="2"/>
        <v>589</v>
      </c>
      <c r="P4" s="118">
        <f t="shared" si="2"/>
        <v>713</v>
      </c>
    </row>
    <row r="5" spans="1:16" s="9" customFormat="1" ht="12.4" customHeight="1" x14ac:dyDescent="0.25">
      <c r="A5" s="125">
        <v>3</v>
      </c>
      <c r="B5" s="108">
        <v>829</v>
      </c>
      <c r="C5" s="109" t="s">
        <v>65</v>
      </c>
      <c r="D5" s="169">
        <v>124</v>
      </c>
      <c r="E5" s="166">
        <v>160</v>
      </c>
      <c r="F5" s="110">
        <v>36</v>
      </c>
      <c r="G5" s="110">
        <v>87</v>
      </c>
      <c r="H5" s="110">
        <v>7</v>
      </c>
      <c r="I5" s="110">
        <v>0</v>
      </c>
      <c r="J5" s="110">
        <v>6</v>
      </c>
      <c r="K5" s="110">
        <v>5</v>
      </c>
      <c r="L5" s="110">
        <v>8</v>
      </c>
      <c r="M5" s="110">
        <v>0</v>
      </c>
      <c r="N5" s="110">
        <v>12</v>
      </c>
      <c r="O5" s="110">
        <v>445</v>
      </c>
      <c r="P5" s="110">
        <v>674</v>
      </c>
    </row>
    <row r="6" spans="1:16" s="9" customFormat="1" ht="12.4" customHeight="1" x14ac:dyDescent="0.25">
      <c r="A6" s="60" t="s">
        <v>55</v>
      </c>
      <c r="B6" s="114">
        <f>B5</f>
        <v>829</v>
      </c>
      <c r="C6" s="115" t="s">
        <v>31</v>
      </c>
      <c r="D6" s="170">
        <f t="shared" ref="D6:E6" si="3">SUM(D5)</f>
        <v>124</v>
      </c>
      <c r="E6" s="171">
        <f t="shared" si="3"/>
        <v>160</v>
      </c>
      <c r="F6" s="118">
        <f>SUM(F5)</f>
        <v>36</v>
      </c>
      <c r="G6" s="118">
        <f>SUM(G5)</f>
        <v>87</v>
      </c>
      <c r="H6" s="118">
        <f t="shared" ref="H6:K6" si="4">SUM(H5)</f>
        <v>7</v>
      </c>
      <c r="I6" s="118">
        <f t="shared" si="4"/>
        <v>0</v>
      </c>
      <c r="J6" s="118">
        <f t="shared" si="4"/>
        <v>6</v>
      </c>
      <c r="K6" s="118">
        <f t="shared" si="4"/>
        <v>5</v>
      </c>
      <c r="L6" s="118">
        <f t="shared" ref="L6:P6" si="5">SUM(L5)</f>
        <v>8</v>
      </c>
      <c r="M6" s="118">
        <f t="shared" si="5"/>
        <v>0</v>
      </c>
      <c r="N6" s="118">
        <f t="shared" si="5"/>
        <v>12</v>
      </c>
      <c r="O6" s="118">
        <f t="shared" si="5"/>
        <v>445</v>
      </c>
      <c r="P6" s="118">
        <f t="shared" si="5"/>
        <v>674</v>
      </c>
    </row>
    <row r="7" spans="1:16" s="9" customFormat="1" ht="12.4" customHeight="1" x14ac:dyDescent="0.25">
      <c r="A7" s="123">
        <v>4</v>
      </c>
      <c r="B7" s="111">
        <v>830</v>
      </c>
      <c r="C7" s="112" t="s">
        <v>65</v>
      </c>
      <c r="D7" s="167">
        <v>103</v>
      </c>
      <c r="E7" s="167">
        <v>111</v>
      </c>
      <c r="F7" s="113">
        <v>29</v>
      </c>
      <c r="G7" s="113">
        <v>47</v>
      </c>
      <c r="H7" s="113">
        <v>2</v>
      </c>
      <c r="I7" s="113">
        <v>1</v>
      </c>
      <c r="J7" s="113">
        <v>4</v>
      </c>
      <c r="K7" s="113">
        <v>1</v>
      </c>
      <c r="L7" s="113">
        <v>5</v>
      </c>
      <c r="M7" s="113">
        <v>0</v>
      </c>
      <c r="N7" s="113">
        <v>6</v>
      </c>
      <c r="O7" s="113">
        <v>309</v>
      </c>
      <c r="P7" s="113">
        <v>458</v>
      </c>
    </row>
    <row r="8" spans="1:16" s="9" customFormat="1" ht="12.4" customHeight="1" x14ac:dyDescent="0.25">
      <c r="A8" s="125">
        <v>5</v>
      </c>
      <c r="B8" s="108">
        <v>830</v>
      </c>
      <c r="C8" s="109" t="s">
        <v>13</v>
      </c>
      <c r="D8" s="110">
        <v>108</v>
      </c>
      <c r="E8" s="110">
        <v>121</v>
      </c>
      <c r="F8" s="110">
        <v>18</v>
      </c>
      <c r="G8" s="110">
        <v>51</v>
      </c>
      <c r="H8" s="110">
        <v>3</v>
      </c>
      <c r="I8" s="110">
        <v>3</v>
      </c>
      <c r="J8" s="110">
        <v>1</v>
      </c>
      <c r="K8" s="110">
        <v>1</v>
      </c>
      <c r="L8" s="110">
        <v>2</v>
      </c>
      <c r="M8" s="110">
        <v>0</v>
      </c>
      <c r="N8" s="110">
        <v>11</v>
      </c>
      <c r="O8" s="110">
        <v>319</v>
      </c>
      <c r="P8" s="110">
        <v>457</v>
      </c>
    </row>
    <row r="9" spans="1:16" s="9" customFormat="1" ht="12.4" customHeight="1" x14ac:dyDescent="0.25">
      <c r="A9" s="60" t="s">
        <v>55</v>
      </c>
      <c r="B9" s="114">
        <f>B8</f>
        <v>830</v>
      </c>
      <c r="C9" s="115" t="s">
        <v>26</v>
      </c>
      <c r="D9" s="170">
        <f t="shared" ref="D9:E9" si="6">SUM(D7:D8)</f>
        <v>211</v>
      </c>
      <c r="E9" s="171">
        <f t="shared" si="6"/>
        <v>232</v>
      </c>
      <c r="F9" s="118">
        <f>SUM(F7:F8)</f>
        <v>47</v>
      </c>
      <c r="G9" s="118">
        <f>SUM(G7:G8)</f>
        <v>98</v>
      </c>
      <c r="H9" s="118">
        <f t="shared" ref="H9:K9" si="7">SUM(H7:H8)</f>
        <v>5</v>
      </c>
      <c r="I9" s="118">
        <f t="shared" si="7"/>
        <v>4</v>
      </c>
      <c r="J9" s="118">
        <f t="shared" si="7"/>
        <v>5</v>
      </c>
      <c r="K9" s="118">
        <f t="shared" si="7"/>
        <v>2</v>
      </c>
      <c r="L9" s="118">
        <f t="shared" ref="L9:P9" si="8">SUM(L7:L8)</f>
        <v>7</v>
      </c>
      <c r="M9" s="118">
        <f t="shared" si="8"/>
        <v>0</v>
      </c>
      <c r="N9" s="118">
        <f t="shared" si="8"/>
        <v>17</v>
      </c>
      <c r="O9" s="118">
        <f t="shared" si="8"/>
        <v>628</v>
      </c>
      <c r="P9" s="118">
        <f t="shared" si="8"/>
        <v>915</v>
      </c>
    </row>
    <row r="10" spans="1:16" s="9" customFormat="1" ht="12.4" customHeight="1" x14ac:dyDescent="0.25">
      <c r="A10" s="123">
        <v>6</v>
      </c>
      <c r="B10" s="111">
        <v>831</v>
      </c>
      <c r="C10" s="112" t="s">
        <v>65</v>
      </c>
      <c r="D10" s="113">
        <v>89</v>
      </c>
      <c r="E10" s="113">
        <v>116</v>
      </c>
      <c r="F10" s="113">
        <v>16</v>
      </c>
      <c r="G10" s="113">
        <v>41</v>
      </c>
      <c r="H10" s="113">
        <v>2</v>
      </c>
      <c r="I10" s="113">
        <v>2</v>
      </c>
      <c r="J10" s="113">
        <v>2</v>
      </c>
      <c r="K10" s="113">
        <v>4</v>
      </c>
      <c r="L10" s="113">
        <v>3</v>
      </c>
      <c r="M10" s="113">
        <v>0</v>
      </c>
      <c r="N10" s="113">
        <v>2</v>
      </c>
      <c r="O10" s="113">
        <v>277</v>
      </c>
      <c r="P10" s="113">
        <v>383</v>
      </c>
    </row>
    <row r="11" spans="1:16" s="9" customFormat="1" ht="12.4" customHeight="1" x14ac:dyDescent="0.25">
      <c r="A11" s="125">
        <v>7</v>
      </c>
      <c r="B11" s="108">
        <v>831</v>
      </c>
      <c r="C11" s="109" t="s">
        <v>32</v>
      </c>
      <c r="D11" s="110">
        <v>57</v>
      </c>
      <c r="E11" s="110">
        <v>78</v>
      </c>
      <c r="F11" s="110">
        <v>23</v>
      </c>
      <c r="G11" s="110">
        <v>38</v>
      </c>
      <c r="H11" s="110">
        <v>0</v>
      </c>
      <c r="I11" s="110">
        <v>0</v>
      </c>
      <c r="J11" s="110">
        <v>1</v>
      </c>
      <c r="K11" s="110">
        <v>4</v>
      </c>
      <c r="L11" s="110">
        <v>1</v>
      </c>
      <c r="M11" s="110">
        <v>0</v>
      </c>
      <c r="N11" s="110">
        <v>5</v>
      </c>
      <c r="O11" s="110">
        <v>207</v>
      </c>
      <c r="P11" s="110">
        <v>259</v>
      </c>
    </row>
    <row r="12" spans="1:16" s="9" customFormat="1" ht="12.4" customHeight="1" x14ac:dyDescent="0.25">
      <c r="A12" s="60" t="s">
        <v>55</v>
      </c>
      <c r="B12" s="114">
        <f>B11</f>
        <v>831</v>
      </c>
      <c r="C12" s="115" t="s">
        <v>26</v>
      </c>
      <c r="D12" s="170">
        <f t="shared" ref="D12:E12" si="9">SUM(D10:D11)</f>
        <v>146</v>
      </c>
      <c r="E12" s="171">
        <f t="shared" si="9"/>
        <v>194</v>
      </c>
      <c r="F12" s="118">
        <f>SUM(F10:F11)</f>
        <v>39</v>
      </c>
      <c r="G12" s="118">
        <f>SUM(G10:G11)</f>
        <v>79</v>
      </c>
      <c r="H12" s="118">
        <f t="shared" ref="H12:K12" si="10">SUM(H10:H11)</f>
        <v>2</v>
      </c>
      <c r="I12" s="118">
        <f t="shared" si="10"/>
        <v>2</v>
      </c>
      <c r="J12" s="118">
        <f t="shared" si="10"/>
        <v>3</v>
      </c>
      <c r="K12" s="118">
        <f t="shared" si="10"/>
        <v>8</v>
      </c>
      <c r="L12" s="118">
        <f t="shared" ref="L12:P12" si="11">SUM(L10:L11)</f>
        <v>4</v>
      </c>
      <c r="M12" s="118">
        <f t="shared" si="11"/>
        <v>0</v>
      </c>
      <c r="N12" s="118">
        <f t="shared" si="11"/>
        <v>7</v>
      </c>
      <c r="O12" s="118">
        <f t="shared" si="11"/>
        <v>484</v>
      </c>
      <c r="P12" s="118">
        <f t="shared" si="11"/>
        <v>642</v>
      </c>
    </row>
    <row r="13" spans="1:16" s="9" customFormat="1" ht="12.4" customHeight="1" x14ac:dyDescent="0.25">
      <c r="A13" s="123">
        <v>8</v>
      </c>
      <c r="B13" s="111">
        <v>832</v>
      </c>
      <c r="C13" s="112" t="s">
        <v>65</v>
      </c>
      <c r="D13" s="113">
        <v>21</v>
      </c>
      <c r="E13" s="164">
        <v>62</v>
      </c>
      <c r="F13" s="113">
        <v>30</v>
      </c>
      <c r="G13" s="164">
        <v>86</v>
      </c>
      <c r="H13" s="113">
        <v>1</v>
      </c>
      <c r="I13" s="113">
        <v>3</v>
      </c>
      <c r="J13" s="113">
        <v>1</v>
      </c>
      <c r="K13" s="113">
        <v>2</v>
      </c>
      <c r="L13" s="113">
        <v>5</v>
      </c>
      <c r="M13" s="113">
        <v>0</v>
      </c>
      <c r="N13" s="113">
        <v>1</v>
      </c>
      <c r="O13" s="113">
        <v>212</v>
      </c>
      <c r="P13" s="113">
        <v>253</v>
      </c>
    </row>
    <row r="14" spans="1:16" s="9" customFormat="1" ht="12.4" customHeight="1" x14ac:dyDescent="0.25">
      <c r="A14" s="60" t="s">
        <v>55</v>
      </c>
      <c r="B14" s="114">
        <f>B13</f>
        <v>832</v>
      </c>
      <c r="C14" s="115" t="s">
        <v>31</v>
      </c>
      <c r="D14" s="118">
        <f t="shared" ref="D14:E14" si="12">SUM(D13)</f>
        <v>21</v>
      </c>
      <c r="E14" s="116">
        <f t="shared" si="12"/>
        <v>62</v>
      </c>
      <c r="F14" s="118">
        <f>SUM(F13)</f>
        <v>30</v>
      </c>
      <c r="G14" s="117">
        <f>SUM(G13)</f>
        <v>86</v>
      </c>
      <c r="H14" s="118">
        <f t="shared" ref="H14:K14" si="13">SUM(H13)</f>
        <v>1</v>
      </c>
      <c r="I14" s="118">
        <f t="shared" si="13"/>
        <v>3</v>
      </c>
      <c r="J14" s="118">
        <f t="shared" si="13"/>
        <v>1</v>
      </c>
      <c r="K14" s="118">
        <f t="shared" si="13"/>
        <v>2</v>
      </c>
      <c r="L14" s="118">
        <f t="shared" ref="L14:P14" si="14">SUM(L13)</f>
        <v>5</v>
      </c>
      <c r="M14" s="118">
        <f t="shared" si="14"/>
        <v>0</v>
      </c>
      <c r="N14" s="118">
        <f t="shared" si="14"/>
        <v>1</v>
      </c>
      <c r="O14" s="118">
        <f t="shared" si="14"/>
        <v>212</v>
      </c>
      <c r="P14" s="118">
        <f t="shared" si="14"/>
        <v>253</v>
      </c>
    </row>
    <row r="15" spans="1:16" s="9" customFormat="1" ht="12.4" customHeight="1" x14ac:dyDescent="0.25">
      <c r="A15" s="125">
        <v>9</v>
      </c>
      <c r="B15" s="108">
        <v>833</v>
      </c>
      <c r="C15" s="109" t="s">
        <v>65</v>
      </c>
      <c r="D15" s="110">
        <v>93</v>
      </c>
      <c r="E15" s="165">
        <v>116</v>
      </c>
      <c r="F15" s="110">
        <v>22</v>
      </c>
      <c r="G15" s="165">
        <v>109</v>
      </c>
      <c r="H15" s="110">
        <v>0</v>
      </c>
      <c r="I15" s="110">
        <v>2</v>
      </c>
      <c r="J15" s="110">
        <v>10</v>
      </c>
      <c r="K15" s="110">
        <v>15</v>
      </c>
      <c r="L15" s="110">
        <v>97</v>
      </c>
      <c r="M15" s="110">
        <v>0</v>
      </c>
      <c r="N15" s="110">
        <v>16</v>
      </c>
      <c r="O15" s="110">
        <v>480</v>
      </c>
      <c r="P15" s="110">
        <v>642</v>
      </c>
    </row>
    <row r="16" spans="1:16" s="9" customFormat="1" ht="12.4" customHeight="1" x14ac:dyDescent="0.25">
      <c r="A16" s="60" t="s">
        <v>55</v>
      </c>
      <c r="B16" s="114">
        <f>B15</f>
        <v>833</v>
      </c>
      <c r="C16" s="115" t="s">
        <v>31</v>
      </c>
      <c r="D16" s="118">
        <f t="shared" ref="D16:E16" si="15">SUM(D15)</f>
        <v>93</v>
      </c>
      <c r="E16" s="171">
        <f t="shared" si="15"/>
        <v>116</v>
      </c>
      <c r="F16" s="118">
        <f>SUM(F15)</f>
        <v>22</v>
      </c>
      <c r="G16" s="170">
        <f>SUM(G15)</f>
        <v>109</v>
      </c>
      <c r="H16" s="118">
        <f t="shared" ref="H16:K16" si="16">SUM(H15)</f>
        <v>0</v>
      </c>
      <c r="I16" s="118">
        <f t="shared" si="16"/>
        <v>2</v>
      </c>
      <c r="J16" s="118">
        <f t="shared" si="16"/>
        <v>10</v>
      </c>
      <c r="K16" s="118">
        <f t="shared" si="16"/>
        <v>15</v>
      </c>
      <c r="L16" s="118">
        <f t="shared" ref="L16:P16" si="17">SUM(L15)</f>
        <v>97</v>
      </c>
      <c r="M16" s="118">
        <f t="shared" si="17"/>
        <v>0</v>
      </c>
      <c r="N16" s="118">
        <f t="shared" si="17"/>
        <v>16</v>
      </c>
      <c r="O16" s="118">
        <f t="shared" si="17"/>
        <v>480</v>
      </c>
      <c r="P16" s="118">
        <f t="shared" si="17"/>
        <v>642</v>
      </c>
    </row>
    <row r="17" spans="1:16" s="9" customFormat="1" ht="12.4" customHeight="1" x14ac:dyDescent="0.25">
      <c r="A17" s="123">
        <v>10</v>
      </c>
      <c r="B17" s="111">
        <v>834</v>
      </c>
      <c r="C17" s="112" t="s">
        <v>65</v>
      </c>
      <c r="D17" s="113">
        <v>96</v>
      </c>
      <c r="E17" s="113">
        <v>73</v>
      </c>
      <c r="F17" s="113">
        <v>42</v>
      </c>
      <c r="G17" s="113">
        <v>159</v>
      </c>
      <c r="H17" s="113">
        <v>1</v>
      </c>
      <c r="I17" s="113">
        <v>3</v>
      </c>
      <c r="J17" s="113">
        <v>1</v>
      </c>
      <c r="K17" s="113">
        <v>7</v>
      </c>
      <c r="L17" s="113">
        <v>23</v>
      </c>
      <c r="M17" s="113">
        <v>0</v>
      </c>
      <c r="N17" s="113">
        <v>9</v>
      </c>
      <c r="O17" s="113">
        <v>414</v>
      </c>
      <c r="P17" s="113">
        <v>651</v>
      </c>
    </row>
    <row r="18" spans="1:16" s="9" customFormat="1" ht="12.4" customHeight="1" x14ac:dyDescent="0.25">
      <c r="A18" s="60" t="s">
        <v>55</v>
      </c>
      <c r="B18" s="114">
        <f>B17</f>
        <v>834</v>
      </c>
      <c r="C18" s="115" t="s">
        <v>31</v>
      </c>
      <c r="D18" s="116">
        <f t="shared" ref="D18:E18" si="18">SUM(D17)</f>
        <v>96</v>
      </c>
      <c r="E18" s="118">
        <f t="shared" si="18"/>
        <v>73</v>
      </c>
      <c r="F18" s="118">
        <f>SUM(F17)</f>
        <v>42</v>
      </c>
      <c r="G18" s="117">
        <f>SUM(G17)</f>
        <v>159</v>
      </c>
      <c r="H18" s="118">
        <f t="shared" ref="H18:K18" si="19">SUM(H17)</f>
        <v>1</v>
      </c>
      <c r="I18" s="118">
        <f t="shared" si="19"/>
        <v>3</v>
      </c>
      <c r="J18" s="118">
        <f t="shared" si="19"/>
        <v>1</v>
      </c>
      <c r="K18" s="118">
        <f t="shared" si="19"/>
        <v>7</v>
      </c>
      <c r="L18" s="118">
        <f t="shared" ref="L18:P18" si="20">SUM(L17)</f>
        <v>23</v>
      </c>
      <c r="M18" s="118">
        <f t="shared" si="20"/>
        <v>0</v>
      </c>
      <c r="N18" s="118">
        <f t="shared" si="20"/>
        <v>9</v>
      </c>
      <c r="O18" s="118">
        <f t="shared" si="20"/>
        <v>414</v>
      </c>
      <c r="P18" s="118">
        <f t="shared" si="20"/>
        <v>651</v>
      </c>
    </row>
    <row r="19" spans="1:16" s="9" customFormat="1" ht="12.4" customHeight="1" x14ac:dyDescent="0.25">
      <c r="A19" s="125">
        <v>11</v>
      </c>
      <c r="B19" s="108">
        <v>835</v>
      </c>
      <c r="C19" s="109" t="s">
        <v>65</v>
      </c>
      <c r="D19" s="110">
        <v>62</v>
      </c>
      <c r="E19" s="110">
        <v>100</v>
      </c>
      <c r="F19" s="110">
        <v>13</v>
      </c>
      <c r="G19" s="110">
        <v>103</v>
      </c>
      <c r="H19" s="110">
        <v>0</v>
      </c>
      <c r="I19" s="110">
        <v>0</v>
      </c>
      <c r="J19" s="110">
        <v>0</v>
      </c>
      <c r="K19" s="110">
        <v>15</v>
      </c>
      <c r="L19" s="110">
        <v>8</v>
      </c>
      <c r="M19" s="110">
        <v>0</v>
      </c>
      <c r="N19" s="110">
        <v>8</v>
      </c>
      <c r="O19" s="110">
        <v>309</v>
      </c>
      <c r="P19" s="110">
        <v>468</v>
      </c>
    </row>
    <row r="20" spans="1:16" s="9" customFormat="1" ht="12.4" customHeight="1" x14ac:dyDescent="0.25">
      <c r="A20" s="60" t="s">
        <v>55</v>
      </c>
      <c r="B20" s="114">
        <f>B19</f>
        <v>835</v>
      </c>
      <c r="C20" s="115" t="s">
        <v>31</v>
      </c>
      <c r="D20" s="118">
        <f t="shared" ref="D20:E20" si="21">SUM(D19)</f>
        <v>62</v>
      </c>
      <c r="E20" s="116">
        <f t="shared" si="21"/>
        <v>100</v>
      </c>
      <c r="F20" s="118">
        <f>SUM(F19)</f>
        <v>13</v>
      </c>
      <c r="G20" s="117">
        <f>SUM(G19)</f>
        <v>103</v>
      </c>
      <c r="H20" s="118">
        <f t="shared" ref="H20:K20" si="22">SUM(H19)</f>
        <v>0</v>
      </c>
      <c r="I20" s="118">
        <f t="shared" si="22"/>
        <v>0</v>
      </c>
      <c r="J20" s="118">
        <f t="shared" si="22"/>
        <v>0</v>
      </c>
      <c r="K20" s="118">
        <f t="shared" si="22"/>
        <v>15</v>
      </c>
      <c r="L20" s="118">
        <f t="shared" ref="L20:P20" si="23">SUM(L19)</f>
        <v>8</v>
      </c>
      <c r="M20" s="118">
        <f t="shared" si="23"/>
        <v>0</v>
      </c>
      <c r="N20" s="118">
        <f t="shared" si="23"/>
        <v>8</v>
      </c>
      <c r="O20" s="118">
        <f t="shared" si="23"/>
        <v>309</v>
      </c>
      <c r="P20" s="118">
        <f t="shared" si="23"/>
        <v>468</v>
      </c>
    </row>
    <row r="21" spans="1:16" s="9" customFormat="1" ht="12.4" customHeight="1" x14ac:dyDescent="0.25">
      <c r="A21" s="123">
        <v>12</v>
      </c>
      <c r="B21" s="111">
        <v>836</v>
      </c>
      <c r="C21" s="112" t="s">
        <v>65</v>
      </c>
      <c r="D21" s="113">
        <v>84</v>
      </c>
      <c r="E21" s="113">
        <v>94</v>
      </c>
      <c r="F21" s="113">
        <v>10</v>
      </c>
      <c r="G21" s="113">
        <v>122</v>
      </c>
      <c r="H21" s="113">
        <v>1</v>
      </c>
      <c r="I21" s="113">
        <v>0</v>
      </c>
      <c r="J21" s="113">
        <v>2</v>
      </c>
      <c r="K21" s="113">
        <v>7</v>
      </c>
      <c r="L21" s="113">
        <v>19</v>
      </c>
      <c r="M21" s="113">
        <v>0</v>
      </c>
      <c r="N21" s="113">
        <v>8</v>
      </c>
      <c r="O21" s="113">
        <v>347</v>
      </c>
      <c r="P21" s="113">
        <v>491</v>
      </c>
    </row>
    <row r="22" spans="1:16" s="9" customFormat="1" ht="12.4" customHeight="1" x14ac:dyDescent="0.25">
      <c r="A22" s="60" t="s">
        <v>55</v>
      </c>
      <c r="B22" s="114">
        <f>B21</f>
        <v>836</v>
      </c>
      <c r="C22" s="115" t="s">
        <v>31</v>
      </c>
      <c r="D22" s="118">
        <f t="shared" ref="D22:E22" si="24">SUM(D21)</f>
        <v>84</v>
      </c>
      <c r="E22" s="116">
        <f t="shared" si="24"/>
        <v>94</v>
      </c>
      <c r="F22" s="118">
        <f>SUM(F21)</f>
        <v>10</v>
      </c>
      <c r="G22" s="117">
        <f>SUM(G21)</f>
        <v>122</v>
      </c>
      <c r="H22" s="118">
        <f t="shared" ref="H22:K22" si="25">SUM(H21)</f>
        <v>1</v>
      </c>
      <c r="I22" s="118">
        <f t="shared" si="25"/>
        <v>0</v>
      </c>
      <c r="J22" s="118">
        <f t="shared" si="25"/>
        <v>2</v>
      </c>
      <c r="K22" s="118">
        <f t="shared" si="25"/>
        <v>7</v>
      </c>
      <c r="L22" s="118">
        <f t="shared" ref="L22:P22" si="26">SUM(L21)</f>
        <v>19</v>
      </c>
      <c r="M22" s="118">
        <f t="shared" si="26"/>
        <v>0</v>
      </c>
      <c r="N22" s="118">
        <f t="shared" si="26"/>
        <v>8</v>
      </c>
      <c r="O22" s="118">
        <f t="shared" si="26"/>
        <v>347</v>
      </c>
      <c r="P22" s="118">
        <f t="shared" si="26"/>
        <v>491</v>
      </c>
    </row>
    <row r="23" spans="1:16" s="9" customFormat="1" ht="12.4" customHeight="1" x14ac:dyDescent="0.25">
      <c r="A23" s="125">
        <v>13</v>
      </c>
      <c r="B23" s="108">
        <v>837</v>
      </c>
      <c r="C23" s="109" t="s">
        <v>65</v>
      </c>
      <c r="D23" s="166">
        <v>177</v>
      </c>
      <c r="E23" s="110">
        <v>80</v>
      </c>
      <c r="F23" s="110">
        <v>38</v>
      </c>
      <c r="G23" s="110">
        <v>120</v>
      </c>
      <c r="H23" s="110">
        <v>1</v>
      </c>
      <c r="I23" s="110">
        <v>1</v>
      </c>
      <c r="J23" s="110">
        <v>2</v>
      </c>
      <c r="K23" s="110">
        <v>4</v>
      </c>
      <c r="L23" s="110">
        <v>1</v>
      </c>
      <c r="M23" s="110">
        <v>0</v>
      </c>
      <c r="N23" s="110">
        <v>3</v>
      </c>
      <c r="O23" s="110">
        <v>427</v>
      </c>
      <c r="P23" s="110">
        <v>601</v>
      </c>
    </row>
    <row r="24" spans="1:16" s="9" customFormat="1" ht="12.4" customHeight="1" x14ac:dyDescent="0.25">
      <c r="A24" s="60" t="s">
        <v>55</v>
      </c>
      <c r="B24" s="114">
        <f>B23</f>
        <v>837</v>
      </c>
      <c r="C24" s="115" t="s">
        <v>31</v>
      </c>
      <c r="D24" s="117">
        <f t="shared" ref="D24:E24" si="27">SUM(D23)</f>
        <v>177</v>
      </c>
      <c r="E24" s="118">
        <f t="shared" si="27"/>
        <v>80</v>
      </c>
      <c r="F24" s="118">
        <f>SUM(F23)</f>
        <v>38</v>
      </c>
      <c r="G24" s="25">
        <f>SUM(G23)</f>
        <v>120</v>
      </c>
      <c r="H24" s="118">
        <f t="shared" ref="H24:K24" si="28">SUM(H23)</f>
        <v>1</v>
      </c>
      <c r="I24" s="118">
        <f t="shared" si="28"/>
        <v>1</v>
      </c>
      <c r="J24" s="118">
        <f t="shared" si="28"/>
        <v>2</v>
      </c>
      <c r="K24" s="118">
        <f t="shared" si="28"/>
        <v>4</v>
      </c>
      <c r="L24" s="118">
        <f t="shared" ref="L24:P24" si="29">SUM(L23)</f>
        <v>1</v>
      </c>
      <c r="M24" s="118">
        <f t="shared" si="29"/>
        <v>0</v>
      </c>
      <c r="N24" s="118">
        <f t="shared" si="29"/>
        <v>3</v>
      </c>
      <c r="O24" s="118">
        <f t="shared" si="29"/>
        <v>427</v>
      </c>
      <c r="P24" s="118">
        <f t="shared" si="29"/>
        <v>601</v>
      </c>
    </row>
    <row r="25" spans="1:16" s="9" customFormat="1" ht="12.4" customHeight="1" x14ac:dyDescent="0.25">
      <c r="A25" s="123">
        <v>14</v>
      </c>
      <c r="B25" s="111">
        <v>838</v>
      </c>
      <c r="C25" s="112" t="s">
        <v>65</v>
      </c>
      <c r="D25" s="168">
        <v>118</v>
      </c>
      <c r="E25" s="113">
        <v>54</v>
      </c>
      <c r="F25" s="113">
        <v>11</v>
      </c>
      <c r="G25" s="113">
        <v>91</v>
      </c>
      <c r="H25" s="113">
        <v>0</v>
      </c>
      <c r="I25" s="113">
        <v>0</v>
      </c>
      <c r="J25" s="113">
        <v>3</v>
      </c>
      <c r="K25" s="113">
        <v>7</v>
      </c>
      <c r="L25" s="113">
        <v>9</v>
      </c>
      <c r="M25" s="113">
        <v>0</v>
      </c>
      <c r="N25" s="113">
        <v>8</v>
      </c>
      <c r="O25" s="113">
        <v>301</v>
      </c>
      <c r="P25" s="113">
        <v>434</v>
      </c>
    </row>
    <row r="26" spans="1:16" s="9" customFormat="1" ht="12.4" customHeight="1" x14ac:dyDescent="0.25">
      <c r="A26" s="60" t="s">
        <v>55</v>
      </c>
      <c r="B26" s="114">
        <f>B25</f>
        <v>838</v>
      </c>
      <c r="C26" s="115" t="s">
        <v>31</v>
      </c>
      <c r="D26" s="117">
        <f t="shared" ref="D26:E26" si="30">SUM(D25)</f>
        <v>118</v>
      </c>
      <c r="E26" s="118">
        <f t="shared" si="30"/>
        <v>54</v>
      </c>
      <c r="F26" s="118">
        <f>SUM(F25)</f>
        <v>11</v>
      </c>
      <c r="G26" s="25">
        <f>SUM(G25)</f>
        <v>91</v>
      </c>
      <c r="H26" s="118">
        <f t="shared" ref="H26:K26" si="31">SUM(H25)</f>
        <v>0</v>
      </c>
      <c r="I26" s="118">
        <f t="shared" si="31"/>
        <v>0</v>
      </c>
      <c r="J26" s="118">
        <f t="shared" si="31"/>
        <v>3</v>
      </c>
      <c r="K26" s="118">
        <f t="shared" si="31"/>
        <v>7</v>
      </c>
      <c r="L26" s="118">
        <f t="shared" ref="L26:P26" si="32">SUM(L25)</f>
        <v>9</v>
      </c>
      <c r="M26" s="118">
        <f t="shared" si="32"/>
        <v>0</v>
      </c>
      <c r="N26" s="118">
        <f t="shared" si="32"/>
        <v>8</v>
      </c>
      <c r="O26" s="118">
        <f t="shared" si="32"/>
        <v>301</v>
      </c>
      <c r="P26" s="118">
        <f t="shared" si="32"/>
        <v>434</v>
      </c>
    </row>
    <row r="27" spans="1:16" s="9" customFormat="1" ht="12.4" customHeight="1" x14ac:dyDescent="0.25">
      <c r="A27" s="125">
        <v>15</v>
      </c>
      <c r="B27" s="108">
        <v>839</v>
      </c>
      <c r="C27" s="109" t="s">
        <v>65</v>
      </c>
      <c r="D27" s="165">
        <v>84</v>
      </c>
      <c r="E27" s="110">
        <v>121</v>
      </c>
      <c r="F27" s="110">
        <v>26</v>
      </c>
      <c r="G27" s="110">
        <v>117</v>
      </c>
      <c r="H27" s="110">
        <v>1</v>
      </c>
      <c r="I27" s="110">
        <v>2</v>
      </c>
      <c r="J27" s="110">
        <v>3</v>
      </c>
      <c r="K27" s="110">
        <v>8</v>
      </c>
      <c r="L27" s="110">
        <v>10</v>
      </c>
      <c r="M27" s="110">
        <v>0</v>
      </c>
      <c r="N27" s="110">
        <v>14</v>
      </c>
      <c r="O27" s="110">
        <v>386</v>
      </c>
      <c r="P27" s="110">
        <v>530</v>
      </c>
    </row>
    <row r="28" spans="1:16" s="9" customFormat="1" ht="12.4" customHeight="1" x14ac:dyDescent="0.25">
      <c r="A28" s="123">
        <v>16</v>
      </c>
      <c r="B28" s="111">
        <v>839</v>
      </c>
      <c r="C28" s="112" t="s">
        <v>13</v>
      </c>
      <c r="D28" s="113">
        <v>81</v>
      </c>
      <c r="E28" s="113">
        <v>103</v>
      </c>
      <c r="F28" s="113">
        <v>21</v>
      </c>
      <c r="G28" s="113">
        <v>114</v>
      </c>
      <c r="H28" s="113">
        <v>2</v>
      </c>
      <c r="I28" s="113">
        <v>0</v>
      </c>
      <c r="J28" s="113">
        <v>1</v>
      </c>
      <c r="K28" s="113">
        <v>20</v>
      </c>
      <c r="L28" s="113">
        <v>12</v>
      </c>
      <c r="M28" s="113">
        <v>0</v>
      </c>
      <c r="N28" s="113">
        <v>8</v>
      </c>
      <c r="O28" s="113">
        <v>362</v>
      </c>
      <c r="P28" s="113">
        <v>529</v>
      </c>
    </row>
    <row r="29" spans="1:16" s="9" customFormat="1" ht="12.4" customHeight="1" x14ac:dyDescent="0.25">
      <c r="A29" s="60" t="s">
        <v>55</v>
      </c>
      <c r="B29" s="114">
        <f>B28</f>
        <v>839</v>
      </c>
      <c r="C29" s="115" t="s">
        <v>26</v>
      </c>
      <c r="D29" s="118">
        <f t="shared" ref="D29:E29" si="33">SUM(D27:D28)</f>
        <v>165</v>
      </c>
      <c r="E29" s="116">
        <f t="shared" si="33"/>
        <v>224</v>
      </c>
      <c r="F29" s="118">
        <f>SUM(F27:F28)</f>
        <v>47</v>
      </c>
      <c r="G29" s="117">
        <f>SUM(G27:G28)</f>
        <v>231</v>
      </c>
      <c r="H29" s="118">
        <f t="shared" ref="H29:K29" si="34">SUM(H27:H28)</f>
        <v>3</v>
      </c>
      <c r="I29" s="118">
        <f t="shared" si="34"/>
        <v>2</v>
      </c>
      <c r="J29" s="118">
        <f t="shared" si="34"/>
        <v>4</v>
      </c>
      <c r="K29" s="118">
        <f t="shared" si="34"/>
        <v>28</v>
      </c>
      <c r="L29" s="118">
        <f t="shared" ref="L29:P29" si="35">SUM(L27:L28)</f>
        <v>22</v>
      </c>
      <c r="M29" s="118">
        <f t="shared" si="35"/>
        <v>0</v>
      </c>
      <c r="N29" s="118">
        <f t="shared" si="35"/>
        <v>22</v>
      </c>
      <c r="O29" s="118">
        <f t="shared" si="35"/>
        <v>748</v>
      </c>
      <c r="P29" s="118">
        <f t="shared" si="35"/>
        <v>1059</v>
      </c>
    </row>
    <row r="30" spans="1:16" s="9" customFormat="1" ht="12.4" customHeight="1" x14ac:dyDescent="0.25">
      <c r="A30" s="125">
        <v>17</v>
      </c>
      <c r="B30" s="108">
        <v>840</v>
      </c>
      <c r="C30" s="109" t="s">
        <v>65</v>
      </c>
      <c r="D30" s="110">
        <v>119</v>
      </c>
      <c r="E30" s="110">
        <v>147</v>
      </c>
      <c r="F30" s="110">
        <v>35</v>
      </c>
      <c r="G30" s="110">
        <v>102</v>
      </c>
      <c r="H30" s="110">
        <v>1</v>
      </c>
      <c r="I30" s="110">
        <v>2</v>
      </c>
      <c r="J30" s="110">
        <v>12</v>
      </c>
      <c r="K30" s="110">
        <v>9</v>
      </c>
      <c r="L30" s="110">
        <v>19</v>
      </c>
      <c r="M30" s="110">
        <v>0</v>
      </c>
      <c r="N30" s="110">
        <v>8</v>
      </c>
      <c r="O30" s="110">
        <v>454</v>
      </c>
      <c r="P30" s="110">
        <v>594</v>
      </c>
    </row>
    <row r="31" spans="1:16" s="9" customFormat="1" ht="12.4" customHeight="1" x14ac:dyDescent="0.25">
      <c r="A31" s="60" t="s">
        <v>55</v>
      </c>
      <c r="B31" s="114">
        <f>B30</f>
        <v>840</v>
      </c>
      <c r="C31" s="115" t="s">
        <v>31</v>
      </c>
      <c r="D31" s="170">
        <f t="shared" ref="D31:E31" si="36">SUM(D30)</f>
        <v>119</v>
      </c>
      <c r="E31" s="171">
        <f t="shared" si="36"/>
        <v>147</v>
      </c>
      <c r="F31" s="118">
        <f>SUM(F30)</f>
        <v>35</v>
      </c>
      <c r="G31" s="118">
        <f>SUM(G30)</f>
        <v>102</v>
      </c>
      <c r="H31" s="118">
        <f t="shared" ref="H31:K31" si="37">SUM(H30)</f>
        <v>1</v>
      </c>
      <c r="I31" s="118">
        <f t="shared" si="37"/>
        <v>2</v>
      </c>
      <c r="J31" s="118">
        <f t="shared" si="37"/>
        <v>12</v>
      </c>
      <c r="K31" s="118">
        <f t="shared" si="37"/>
        <v>9</v>
      </c>
      <c r="L31" s="118">
        <f t="shared" ref="L31:P31" si="38">SUM(L30)</f>
        <v>19</v>
      </c>
      <c r="M31" s="118">
        <f t="shared" si="38"/>
        <v>0</v>
      </c>
      <c r="N31" s="118">
        <f t="shared" si="38"/>
        <v>8</v>
      </c>
      <c r="O31" s="118">
        <f t="shared" si="38"/>
        <v>454</v>
      </c>
      <c r="P31" s="118">
        <f t="shared" si="38"/>
        <v>594</v>
      </c>
    </row>
    <row r="32" spans="1:16" s="9" customFormat="1" ht="12.4" customHeight="1" x14ac:dyDescent="0.25">
      <c r="A32" s="123">
        <v>18</v>
      </c>
      <c r="B32" s="111">
        <v>841</v>
      </c>
      <c r="C32" s="112" t="s">
        <v>65</v>
      </c>
      <c r="D32" s="113">
        <v>36</v>
      </c>
      <c r="E32" s="113">
        <v>78</v>
      </c>
      <c r="F32" s="113">
        <v>11</v>
      </c>
      <c r="G32" s="113">
        <v>36</v>
      </c>
      <c r="H32" s="113">
        <v>0</v>
      </c>
      <c r="I32" s="113">
        <v>0</v>
      </c>
      <c r="J32" s="113">
        <v>0</v>
      </c>
      <c r="K32" s="113">
        <v>6</v>
      </c>
      <c r="L32" s="113">
        <v>3</v>
      </c>
      <c r="M32" s="113">
        <v>0</v>
      </c>
      <c r="N32" s="113">
        <v>6</v>
      </c>
      <c r="O32" s="113">
        <v>176</v>
      </c>
      <c r="P32" s="113">
        <v>247</v>
      </c>
    </row>
    <row r="33" spans="1:16" s="9" customFormat="1" ht="12.4" customHeight="1" x14ac:dyDescent="0.25">
      <c r="A33" s="60" t="s">
        <v>55</v>
      </c>
      <c r="B33" s="114">
        <f>B32</f>
        <v>841</v>
      </c>
      <c r="C33" s="115" t="s">
        <v>31</v>
      </c>
      <c r="D33" s="170">
        <f t="shared" ref="D33:E33" si="39">SUM(D32)</f>
        <v>36</v>
      </c>
      <c r="E33" s="171">
        <f t="shared" si="39"/>
        <v>78</v>
      </c>
      <c r="F33" s="118">
        <f>SUM(F32)</f>
        <v>11</v>
      </c>
      <c r="G33" s="118">
        <f>SUM(G32)</f>
        <v>36</v>
      </c>
      <c r="H33" s="118">
        <f t="shared" ref="H33:K33" si="40">SUM(H32)</f>
        <v>0</v>
      </c>
      <c r="I33" s="118">
        <f t="shared" si="40"/>
        <v>0</v>
      </c>
      <c r="J33" s="118">
        <f t="shared" si="40"/>
        <v>0</v>
      </c>
      <c r="K33" s="118">
        <f t="shared" si="40"/>
        <v>6</v>
      </c>
      <c r="L33" s="118">
        <f t="shared" ref="L33:P33" si="41">SUM(L32)</f>
        <v>3</v>
      </c>
      <c r="M33" s="118">
        <f t="shared" si="41"/>
        <v>0</v>
      </c>
      <c r="N33" s="118">
        <f t="shared" si="41"/>
        <v>6</v>
      </c>
      <c r="O33" s="118">
        <f t="shared" si="41"/>
        <v>176</v>
      </c>
      <c r="P33" s="118">
        <f t="shared" si="41"/>
        <v>247</v>
      </c>
    </row>
    <row r="34" spans="1:16" s="9" customFormat="1" ht="12.4" customHeight="1" x14ac:dyDescent="0.25">
      <c r="A34" s="125">
        <v>19</v>
      </c>
      <c r="B34" s="108">
        <v>842</v>
      </c>
      <c r="C34" s="109" t="s">
        <v>65</v>
      </c>
      <c r="D34" s="110">
        <v>53</v>
      </c>
      <c r="E34" s="110">
        <v>95</v>
      </c>
      <c r="F34" s="110">
        <v>4</v>
      </c>
      <c r="G34" s="110">
        <v>59</v>
      </c>
      <c r="H34" s="110">
        <v>1</v>
      </c>
      <c r="I34" s="110">
        <v>0</v>
      </c>
      <c r="J34" s="110">
        <v>7</v>
      </c>
      <c r="K34" s="110">
        <v>1</v>
      </c>
      <c r="L34" s="110">
        <v>5</v>
      </c>
      <c r="M34" s="110">
        <v>0</v>
      </c>
      <c r="N34" s="110">
        <v>3</v>
      </c>
      <c r="O34" s="110">
        <v>228</v>
      </c>
      <c r="P34" s="110">
        <v>313</v>
      </c>
    </row>
    <row r="35" spans="1:16" s="9" customFormat="1" ht="12.4" customHeight="1" x14ac:dyDescent="0.25">
      <c r="A35" s="60" t="s">
        <v>55</v>
      </c>
      <c r="B35" s="114">
        <f>B34</f>
        <v>842</v>
      </c>
      <c r="C35" s="115" t="s">
        <v>31</v>
      </c>
      <c r="D35" s="118">
        <f t="shared" ref="D35:E35" si="42">SUM(D34)</f>
        <v>53</v>
      </c>
      <c r="E35" s="171">
        <f t="shared" si="42"/>
        <v>95</v>
      </c>
      <c r="F35" s="118">
        <f>SUM(F34)</f>
        <v>4</v>
      </c>
      <c r="G35" s="170">
        <f>SUM(G34)</f>
        <v>59</v>
      </c>
      <c r="H35" s="118">
        <f t="shared" ref="H35:K35" si="43">SUM(H34)</f>
        <v>1</v>
      </c>
      <c r="I35" s="118">
        <f t="shared" si="43"/>
        <v>0</v>
      </c>
      <c r="J35" s="118">
        <f t="shared" si="43"/>
        <v>7</v>
      </c>
      <c r="K35" s="118">
        <f t="shared" si="43"/>
        <v>1</v>
      </c>
      <c r="L35" s="118">
        <f t="shared" ref="L35:P35" si="44">SUM(L34)</f>
        <v>5</v>
      </c>
      <c r="M35" s="118">
        <f t="shared" si="44"/>
        <v>0</v>
      </c>
      <c r="N35" s="118">
        <f t="shared" si="44"/>
        <v>3</v>
      </c>
      <c r="O35" s="118">
        <f t="shared" si="44"/>
        <v>228</v>
      </c>
      <c r="P35" s="118">
        <f t="shared" si="44"/>
        <v>313</v>
      </c>
    </row>
    <row r="36" spans="1:16" s="9" customFormat="1" ht="12.4" customHeight="1" x14ac:dyDescent="0.25">
      <c r="A36" s="123">
        <v>20</v>
      </c>
      <c r="B36" s="111">
        <v>843</v>
      </c>
      <c r="C36" s="112" t="s">
        <v>65</v>
      </c>
      <c r="D36" s="113">
        <v>19</v>
      </c>
      <c r="E36" s="113">
        <v>39</v>
      </c>
      <c r="F36" s="113">
        <v>5</v>
      </c>
      <c r="G36" s="113">
        <v>32</v>
      </c>
      <c r="H36" s="113">
        <v>8</v>
      </c>
      <c r="I36" s="113">
        <v>0</v>
      </c>
      <c r="J36" s="113">
        <v>0</v>
      </c>
      <c r="K36" s="113">
        <v>0</v>
      </c>
      <c r="L36" s="113">
        <v>0</v>
      </c>
      <c r="M36" s="113">
        <v>0</v>
      </c>
      <c r="N36" s="113">
        <v>4</v>
      </c>
      <c r="O36" s="113">
        <v>107</v>
      </c>
      <c r="P36" s="113">
        <v>159</v>
      </c>
    </row>
    <row r="37" spans="1:16" s="9" customFormat="1" ht="12.4" customHeight="1" x14ac:dyDescent="0.25">
      <c r="A37" s="60" t="s">
        <v>55</v>
      </c>
      <c r="B37" s="114">
        <f>B36</f>
        <v>843</v>
      </c>
      <c r="C37" s="115" t="s">
        <v>31</v>
      </c>
      <c r="D37" s="118">
        <f t="shared" ref="D37:E37" si="45">SUM(D36)</f>
        <v>19</v>
      </c>
      <c r="E37" s="171">
        <f t="shared" si="45"/>
        <v>39</v>
      </c>
      <c r="F37" s="118">
        <f>SUM(F36)</f>
        <v>5</v>
      </c>
      <c r="G37" s="170">
        <f>SUM(G36)</f>
        <v>32</v>
      </c>
      <c r="H37" s="118">
        <f t="shared" ref="H37:K37" si="46">SUM(H36)</f>
        <v>8</v>
      </c>
      <c r="I37" s="118">
        <f t="shared" si="46"/>
        <v>0</v>
      </c>
      <c r="J37" s="118">
        <f t="shared" si="46"/>
        <v>0</v>
      </c>
      <c r="K37" s="118">
        <f t="shared" si="46"/>
        <v>0</v>
      </c>
      <c r="L37" s="118">
        <f t="shared" ref="L37:P37" si="47">SUM(L36)</f>
        <v>0</v>
      </c>
      <c r="M37" s="118">
        <f t="shared" si="47"/>
        <v>0</v>
      </c>
      <c r="N37" s="118">
        <f t="shared" si="47"/>
        <v>4</v>
      </c>
      <c r="O37" s="118">
        <f t="shared" si="47"/>
        <v>107</v>
      </c>
      <c r="P37" s="118">
        <f t="shared" si="47"/>
        <v>159</v>
      </c>
    </row>
    <row r="38" spans="1:16" s="9" customFormat="1" ht="12.4" customHeight="1" x14ac:dyDescent="0.25">
      <c r="A38" s="125">
        <v>21</v>
      </c>
      <c r="B38" s="108">
        <v>844</v>
      </c>
      <c r="C38" s="109" t="s">
        <v>65</v>
      </c>
      <c r="D38" s="110">
        <v>89</v>
      </c>
      <c r="E38" s="110">
        <v>101</v>
      </c>
      <c r="F38" s="110">
        <v>7</v>
      </c>
      <c r="G38" s="110">
        <v>49</v>
      </c>
      <c r="H38" s="110">
        <v>0</v>
      </c>
      <c r="I38" s="110">
        <v>1</v>
      </c>
      <c r="J38" s="110">
        <v>0</v>
      </c>
      <c r="K38" s="110">
        <v>2</v>
      </c>
      <c r="L38" s="110">
        <v>4</v>
      </c>
      <c r="M38" s="110">
        <v>0</v>
      </c>
      <c r="N38" s="110">
        <v>4</v>
      </c>
      <c r="O38" s="110">
        <v>257</v>
      </c>
      <c r="P38" s="110">
        <v>358</v>
      </c>
    </row>
    <row r="39" spans="1:16" s="9" customFormat="1" ht="12.4" customHeight="1" x14ac:dyDescent="0.25">
      <c r="A39" s="83" t="s">
        <v>55</v>
      </c>
      <c r="B39" s="127">
        <f>B38</f>
        <v>844</v>
      </c>
      <c r="C39" s="128" t="s">
        <v>31</v>
      </c>
      <c r="D39" s="170">
        <f t="shared" ref="D39:E39" si="48">SUM(D38)</f>
        <v>89</v>
      </c>
      <c r="E39" s="171">
        <f t="shared" si="48"/>
        <v>101</v>
      </c>
      <c r="F39" s="129">
        <f>SUM(F38)</f>
        <v>7</v>
      </c>
      <c r="G39" s="129">
        <f>SUM(G38)</f>
        <v>49</v>
      </c>
      <c r="H39" s="129">
        <f t="shared" ref="H39:K39" si="49">SUM(H38)</f>
        <v>0</v>
      </c>
      <c r="I39" s="129">
        <f t="shared" si="49"/>
        <v>1</v>
      </c>
      <c r="J39" s="129">
        <f t="shared" si="49"/>
        <v>0</v>
      </c>
      <c r="K39" s="129">
        <f t="shared" si="49"/>
        <v>2</v>
      </c>
      <c r="L39" s="129">
        <f t="shared" ref="L39:P39" si="50">SUM(L38)</f>
        <v>4</v>
      </c>
      <c r="M39" s="129">
        <f t="shared" si="50"/>
        <v>0</v>
      </c>
      <c r="N39" s="129">
        <f t="shared" si="50"/>
        <v>4</v>
      </c>
      <c r="O39" s="129">
        <f t="shared" si="50"/>
        <v>257</v>
      </c>
      <c r="P39" s="129">
        <f t="shared" si="50"/>
        <v>358</v>
      </c>
    </row>
    <row r="40" spans="1:16" s="9" customFormat="1" ht="9" customHeight="1" x14ac:dyDescent="0.25">
      <c r="A40" s="18"/>
      <c r="B40" s="19"/>
      <c r="C40" s="20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</row>
    <row r="41" spans="1:16" x14ac:dyDescent="0.25">
      <c r="A41" s="26"/>
      <c r="B41" s="26"/>
      <c r="C41" s="26"/>
    </row>
    <row r="42" spans="1:16" x14ac:dyDescent="0.25">
      <c r="A42" s="26"/>
      <c r="B42" s="26"/>
      <c r="C42" s="26"/>
    </row>
    <row r="43" spans="1:16" x14ac:dyDescent="0.25">
      <c r="A43" s="26"/>
      <c r="B43" s="26"/>
      <c r="C43" s="26"/>
    </row>
    <row r="44" spans="1:16" x14ac:dyDescent="0.25">
      <c r="A44" s="26"/>
      <c r="B44" s="26"/>
      <c r="C44" s="26"/>
    </row>
    <row r="45" spans="1:16" x14ac:dyDescent="0.25">
      <c r="A45" s="26"/>
      <c r="B45" s="26"/>
      <c r="C45" s="26"/>
    </row>
    <row r="46" spans="1:16" x14ac:dyDescent="0.25">
      <c r="A46" s="26"/>
      <c r="B46" s="26"/>
      <c r="C46" s="26"/>
    </row>
    <row r="47" spans="1:16" x14ac:dyDescent="0.25">
      <c r="A47" s="26"/>
      <c r="B47" s="26"/>
      <c r="C47" s="26"/>
    </row>
    <row r="48" spans="1:16" x14ac:dyDescent="0.25">
      <c r="A48" s="26"/>
      <c r="B48" s="26"/>
      <c r="C48" s="26"/>
    </row>
    <row r="49" spans="1:3" x14ac:dyDescent="0.25">
      <c r="A49" s="26"/>
      <c r="B49" s="26"/>
      <c r="C49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00B0F0"/>
  </sheetPr>
  <dimension ref="A1:P48"/>
  <sheetViews>
    <sheetView view="pageBreakPreview" topLeftCell="H1" zoomScale="85" zoomScaleNormal="96" zoomScaleSheetLayoutView="85" workbookViewId="0">
      <selection activeCell="Q37" sqref="Q1:Q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4" width="9.5703125" customWidth="1"/>
    <col min="15" max="15" width="10" customWidth="1"/>
    <col min="16" max="16" width="8.7109375" customWidth="1"/>
  </cols>
  <sheetData>
    <row r="1" spans="1:16" ht="15" customHeight="1" x14ac:dyDescent="0.25">
      <c r="A1" s="140" t="s">
        <v>33</v>
      </c>
      <c r="B1" s="246" t="s">
        <v>67</v>
      </c>
      <c r="C1" s="140" t="s">
        <v>0</v>
      </c>
      <c r="D1" s="32" t="s">
        <v>1</v>
      </c>
      <c r="E1" s="4" t="s">
        <v>9</v>
      </c>
      <c r="F1" s="4" t="s">
        <v>3</v>
      </c>
      <c r="G1" s="4" t="s">
        <v>10</v>
      </c>
      <c r="H1" s="31" t="s">
        <v>64</v>
      </c>
      <c r="I1" s="4" t="s">
        <v>11</v>
      </c>
      <c r="J1" s="4" t="s">
        <v>12</v>
      </c>
      <c r="K1" s="31" t="s">
        <v>4</v>
      </c>
      <c r="L1" s="31" t="s">
        <v>5</v>
      </c>
      <c r="M1" s="31" t="s">
        <v>6</v>
      </c>
      <c r="N1" s="30" t="s">
        <v>68</v>
      </c>
      <c r="O1" s="133" t="s">
        <v>7</v>
      </c>
      <c r="P1" s="133" t="s">
        <v>8</v>
      </c>
    </row>
    <row r="2" spans="1:16" s="9" customFormat="1" ht="15" customHeight="1" x14ac:dyDescent="0.25">
      <c r="A2" s="79">
        <v>1</v>
      </c>
      <c r="B2" s="80">
        <v>845</v>
      </c>
      <c r="C2" s="81" t="s">
        <v>65</v>
      </c>
      <c r="D2" s="82">
        <v>48</v>
      </c>
      <c r="E2" s="82">
        <v>79</v>
      </c>
      <c r="F2" s="82">
        <v>92</v>
      </c>
      <c r="G2" s="82">
        <v>4</v>
      </c>
      <c r="H2" s="82">
        <v>4</v>
      </c>
      <c r="I2" s="82">
        <v>3</v>
      </c>
      <c r="J2" s="82">
        <v>47</v>
      </c>
      <c r="K2" s="82">
        <v>14</v>
      </c>
      <c r="L2" s="82">
        <v>22</v>
      </c>
      <c r="M2" s="82">
        <v>0</v>
      </c>
      <c r="N2" s="82">
        <v>14</v>
      </c>
      <c r="O2" s="82">
        <v>327</v>
      </c>
      <c r="P2" s="82">
        <v>498</v>
      </c>
    </row>
    <row r="3" spans="1:16" s="9" customFormat="1" ht="15" customHeight="1" x14ac:dyDescent="0.25">
      <c r="A3" s="56">
        <v>2</v>
      </c>
      <c r="B3" s="57">
        <v>845</v>
      </c>
      <c r="C3" s="58" t="s">
        <v>13</v>
      </c>
      <c r="D3" s="59">
        <v>44</v>
      </c>
      <c r="E3" s="59">
        <v>62</v>
      </c>
      <c r="F3" s="59">
        <v>98</v>
      </c>
      <c r="G3" s="59">
        <v>4</v>
      </c>
      <c r="H3" s="59">
        <v>8</v>
      </c>
      <c r="I3" s="59">
        <v>3</v>
      </c>
      <c r="J3" s="59">
        <v>36</v>
      </c>
      <c r="K3" s="59">
        <v>12</v>
      </c>
      <c r="L3" s="59">
        <v>23</v>
      </c>
      <c r="M3" s="59">
        <v>0</v>
      </c>
      <c r="N3" s="59">
        <v>8</v>
      </c>
      <c r="O3" s="59">
        <v>298</v>
      </c>
      <c r="P3" s="59">
        <v>431</v>
      </c>
    </row>
    <row r="4" spans="1:16" s="9" customFormat="1" ht="15" customHeight="1" x14ac:dyDescent="0.25">
      <c r="A4" s="60" t="s">
        <v>62</v>
      </c>
      <c r="B4" s="61">
        <f>B3</f>
        <v>845</v>
      </c>
      <c r="C4" s="62" t="s">
        <v>26</v>
      </c>
      <c r="D4" s="63">
        <f t="shared" ref="D4:K4" si="0">SUM(D2:D3)</f>
        <v>92</v>
      </c>
      <c r="E4" s="181">
        <f t="shared" ref="E4:I4" si="1">SUM(E2:E3)</f>
        <v>141</v>
      </c>
      <c r="F4" s="180">
        <f>SUM(F2:F3)</f>
        <v>190</v>
      </c>
      <c r="G4" s="63">
        <f>SUM(G2:G3)</f>
        <v>8</v>
      </c>
      <c r="H4" s="63">
        <f t="shared" si="1"/>
        <v>12</v>
      </c>
      <c r="I4" s="63">
        <f t="shared" si="1"/>
        <v>6</v>
      </c>
      <c r="J4" s="63">
        <f t="shared" si="0"/>
        <v>83</v>
      </c>
      <c r="K4" s="63">
        <f t="shared" si="0"/>
        <v>26</v>
      </c>
      <c r="L4" s="63">
        <f t="shared" ref="L4:P4" si="2">SUM(L2:L3)</f>
        <v>45</v>
      </c>
      <c r="M4" s="63">
        <f t="shared" si="2"/>
        <v>0</v>
      </c>
      <c r="N4" s="63">
        <f t="shared" si="2"/>
        <v>22</v>
      </c>
      <c r="O4" s="63">
        <f t="shared" si="2"/>
        <v>625</v>
      </c>
      <c r="P4" s="63">
        <f t="shared" si="2"/>
        <v>929</v>
      </c>
    </row>
    <row r="5" spans="1:16" s="9" customFormat="1" ht="15" customHeight="1" x14ac:dyDescent="0.25">
      <c r="A5" s="52">
        <v>3</v>
      </c>
      <c r="B5" s="53">
        <v>846</v>
      </c>
      <c r="C5" s="54" t="s">
        <v>65</v>
      </c>
      <c r="D5" s="55">
        <v>66</v>
      </c>
      <c r="E5" s="55">
        <v>96</v>
      </c>
      <c r="F5" s="55">
        <v>147</v>
      </c>
      <c r="G5" s="55">
        <v>8</v>
      </c>
      <c r="H5" s="55">
        <v>10</v>
      </c>
      <c r="I5" s="55">
        <v>3</v>
      </c>
      <c r="J5" s="55">
        <v>65</v>
      </c>
      <c r="K5" s="55">
        <v>15</v>
      </c>
      <c r="L5" s="55">
        <v>30</v>
      </c>
      <c r="M5" s="55">
        <v>0</v>
      </c>
      <c r="N5" s="55">
        <v>21</v>
      </c>
      <c r="O5" s="55">
        <v>461</v>
      </c>
      <c r="P5" s="55">
        <v>683</v>
      </c>
    </row>
    <row r="6" spans="1:16" s="9" customFormat="1" ht="15" customHeight="1" x14ac:dyDescent="0.25">
      <c r="A6" s="56">
        <v>4</v>
      </c>
      <c r="B6" s="57">
        <v>846</v>
      </c>
      <c r="C6" s="58" t="s">
        <v>13</v>
      </c>
      <c r="D6" s="59">
        <v>74</v>
      </c>
      <c r="E6" s="59">
        <v>74</v>
      </c>
      <c r="F6" s="59">
        <v>155</v>
      </c>
      <c r="G6" s="59">
        <v>11</v>
      </c>
      <c r="H6" s="59">
        <v>4</v>
      </c>
      <c r="I6" s="59">
        <v>1</v>
      </c>
      <c r="J6" s="59">
        <v>81</v>
      </c>
      <c r="K6" s="59">
        <v>19</v>
      </c>
      <c r="L6" s="59">
        <v>37</v>
      </c>
      <c r="M6" s="59">
        <v>0</v>
      </c>
      <c r="N6" s="59">
        <v>12</v>
      </c>
      <c r="O6" s="59">
        <v>468</v>
      </c>
      <c r="P6" s="59">
        <v>683</v>
      </c>
    </row>
    <row r="7" spans="1:16" s="9" customFormat="1" ht="15" customHeight="1" x14ac:dyDescent="0.25">
      <c r="A7" s="52">
        <v>5</v>
      </c>
      <c r="B7" s="53">
        <v>846</v>
      </c>
      <c r="C7" s="54" t="s">
        <v>14</v>
      </c>
      <c r="D7" s="55">
        <v>74</v>
      </c>
      <c r="E7" s="55">
        <v>60</v>
      </c>
      <c r="F7" s="55">
        <v>182</v>
      </c>
      <c r="G7" s="55">
        <v>6</v>
      </c>
      <c r="H7" s="55">
        <v>8</v>
      </c>
      <c r="I7" s="55">
        <v>5</v>
      </c>
      <c r="J7" s="55">
        <v>72</v>
      </c>
      <c r="K7" s="55">
        <v>18</v>
      </c>
      <c r="L7" s="55">
        <v>47</v>
      </c>
      <c r="M7" s="55">
        <v>0</v>
      </c>
      <c r="N7" s="55">
        <v>14</v>
      </c>
      <c r="O7" s="55">
        <v>486</v>
      </c>
      <c r="P7" s="55">
        <v>682</v>
      </c>
    </row>
    <row r="8" spans="1:16" s="9" customFormat="1" ht="15" customHeight="1" x14ac:dyDescent="0.25">
      <c r="A8" s="60" t="s">
        <v>62</v>
      </c>
      <c r="B8" s="61">
        <f>B7</f>
        <v>846</v>
      </c>
      <c r="C8" s="62" t="s">
        <v>27</v>
      </c>
      <c r="D8" s="63">
        <f t="shared" ref="D8:K8" si="3">SUM(D5:D7)</f>
        <v>214</v>
      </c>
      <c r="E8" s="181">
        <f t="shared" ref="E8:I8" si="4">SUM(E5:E7)</f>
        <v>230</v>
      </c>
      <c r="F8" s="180">
        <f>SUM(F5:F7)</f>
        <v>484</v>
      </c>
      <c r="G8" s="63">
        <f>SUM(G5:G7)</f>
        <v>25</v>
      </c>
      <c r="H8" s="63">
        <f t="shared" si="4"/>
        <v>22</v>
      </c>
      <c r="I8" s="63">
        <f t="shared" si="4"/>
        <v>9</v>
      </c>
      <c r="J8" s="63">
        <f t="shared" si="3"/>
        <v>218</v>
      </c>
      <c r="K8" s="63">
        <f t="shared" si="3"/>
        <v>52</v>
      </c>
      <c r="L8" s="63">
        <f t="shared" ref="L8:P8" si="5">SUM(L5:L7)</f>
        <v>114</v>
      </c>
      <c r="M8" s="63">
        <f t="shared" si="5"/>
        <v>0</v>
      </c>
      <c r="N8" s="63">
        <f t="shared" si="5"/>
        <v>47</v>
      </c>
      <c r="O8" s="63">
        <f t="shared" si="5"/>
        <v>1415</v>
      </c>
      <c r="P8" s="63">
        <f t="shared" si="5"/>
        <v>2048</v>
      </c>
    </row>
    <row r="9" spans="1:16" s="9" customFormat="1" ht="15" customHeight="1" x14ac:dyDescent="0.25">
      <c r="A9" s="56">
        <v>6</v>
      </c>
      <c r="B9" s="57">
        <v>847</v>
      </c>
      <c r="C9" s="58" t="s">
        <v>65</v>
      </c>
      <c r="D9" s="59">
        <v>84</v>
      </c>
      <c r="E9" s="59">
        <v>98</v>
      </c>
      <c r="F9" s="59">
        <v>122</v>
      </c>
      <c r="G9" s="59">
        <v>16</v>
      </c>
      <c r="H9" s="59">
        <v>2</v>
      </c>
      <c r="I9" s="59">
        <v>4</v>
      </c>
      <c r="J9" s="59">
        <v>57</v>
      </c>
      <c r="K9" s="59">
        <v>8</v>
      </c>
      <c r="L9" s="59">
        <v>47</v>
      </c>
      <c r="M9" s="59">
        <v>0</v>
      </c>
      <c r="N9" s="59">
        <v>16</v>
      </c>
      <c r="O9" s="59">
        <v>454</v>
      </c>
      <c r="P9" s="59">
        <v>684</v>
      </c>
    </row>
    <row r="10" spans="1:16" s="9" customFormat="1" ht="15" customHeight="1" x14ac:dyDescent="0.25">
      <c r="A10" s="52">
        <v>7</v>
      </c>
      <c r="B10" s="53">
        <v>847</v>
      </c>
      <c r="C10" s="54" t="s">
        <v>13</v>
      </c>
      <c r="D10" s="55">
        <v>71</v>
      </c>
      <c r="E10" s="55">
        <v>70</v>
      </c>
      <c r="F10" s="55">
        <v>124</v>
      </c>
      <c r="G10" s="55">
        <v>3</v>
      </c>
      <c r="H10" s="55">
        <v>2</v>
      </c>
      <c r="I10" s="55">
        <v>6</v>
      </c>
      <c r="J10" s="55">
        <v>39</v>
      </c>
      <c r="K10" s="55">
        <v>22</v>
      </c>
      <c r="L10" s="55">
        <v>59</v>
      </c>
      <c r="M10" s="55">
        <v>0</v>
      </c>
      <c r="N10" s="55">
        <v>12</v>
      </c>
      <c r="O10" s="55">
        <v>408</v>
      </c>
      <c r="P10" s="55">
        <v>605</v>
      </c>
    </row>
    <row r="11" spans="1:16" s="9" customFormat="1" ht="15" customHeight="1" x14ac:dyDescent="0.25">
      <c r="A11" s="60" t="s">
        <v>62</v>
      </c>
      <c r="B11" s="61">
        <f>B10</f>
        <v>847</v>
      </c>
      <c r="C11" s="62" t="s">
        <v>26</v>
      </c>
      <c r="D11" s="63">
        <f t="shared" ref="D11:K11" si="6">SUM(D9:D10)</f>
        <v>155</v>
      </c>
      <c r="E11" s="181">
        <f t="shared" ref="E11:I11" si="7">SUM(E9:E10)</f>
        <v>168</v>
      </c>
      <c r="F11" s="180">
        <f>SUM(F9:F10)</f>
        <v>246</v>
      </c>
      <c r="G11" s="63">
        <f>SUM(G9:G10)</f>
        <v>19</v>
      </c>
      <c r="H11" s="63">
        <f t="shared" si="7"/>
        <v>4</v>
      </c>
      <c r="I11" s="63">
        <f t="shared" si="7"/>
        <v>10</v>
      </c>
      <c r="J11" s="63">
        <f t="shared" si="6"/>
        <v>96</v>
      </c>
      <c r="K11" s="63">
        <f t="shared" si="6"/>
        <v>30</v>
      </c>
      <c r="L11" s="63">
        <f t="shared" ref="L11:P11" si="8">SUM(L9:L10)</f>
        <v>106</v>
      </c>
      <c r="M11" s="63">
        <f t="shared" si="8"/>
        <v>0</v>
      </c>
      <c r="N11" s="63">
        <f t="shared" si="8"/>
        <v>28</v>
      </c>
      <c r="O11" s="63">
        <f t="shared" si="8"/>
        <v>862</v>
      </c>
      <c r="P11" s="63">
        <f t="shared" si="8"/>
        <v>1289</v>
      </c>
    </row>
    <row r="12" spans="1:16" s="9" customFormat="1" ht="15" customHeight="1" x14ac:dyDescent="0.25">
      <c r="A12" s="56">
        <v>8</v>
      </c>
      <c r="B12" s="57">
        <v>848</v>
      </c>
      <c r="C12" s="58" t="s">
        <v>65</v>
      </c>
      <c r="D12" s="59">
        <v>50</v>
      </c>
      <c r="E12" s="59">
        <v>81</v>
      </c>
      <c r="F12" s="59">
        <v>125</v>
      </c>
      <c r="G12" s="59">
        <v>36</v>
      </c>
      <c r="H12" s="59">
        <v>11</v>
      </c>
      <c r="I12" s="59">
        <v>0</v>
      </c>
      <c r="J12" s="59">
        <v>24</v>
      </c>
      <c r="K12" s="59">
        <v>11</v>
      </c>
      <c r="L12" s="59">
        <v>108</v>
      </c>
      <c r="M12" s="59">
        <v>0</v>
      </c>
      <c r="N12" s="59">
        <v>8</v>
      </c>
      <c r="O12" s="59">
        <v>454</v>
      </c>
      <c r="P12" s="59">
        <v>710</v>
      </c>
    </row>
    <row r="13" spans="1:16" s="9" customFormat="1" ht="15" customHeight="1" x14ac:dyDescent="0.25">
      <c r="A13" s="60" t="s">
        <v>62</v>
      </c>
      <c r="B13" s="61">
        <f>B12</f>
        <v>848</v>
      </c>
      <c r="C13" s="62" t="s">
        <v>31</v>
      </c>
      <c r="D13" s="63">
        <f t="shared" ref="D13:K13" si="9">SUM(D12)</f>
        <v>50</v>
      </c>
      <c r="E13" s="63">
        <f t="shared" ref="E13:I13" si="10">SUM(E12)</f>
        <v>81</v>
      </c>
      <c r="F13" s="180">
        <f>SUM(F12)</f>
        <v>125</v>
      </c>
      <c r="G13" s="63">
        <f>SUM(G12)</f>
        <v>36</v>
      </c>
      <c r="H13" s="63">
        <f t="shared" si="10"/>
        <v>11</v>
      </c>
      <c r="I13" s="63">
        <f t="shared" si="10"/>
        <v>0</v>
      </c>
      <c r="J13" s="63">
        <f t="shared" si="9"/>
        <v>24</v>
      </c>
      <c r="K13" s="63">
        <f t="shared" si="9"/>
        <v>11</v>
      </c>
      <c r="L13" s="181">
        <f t="shared" ref="L13:P13" si="11">SUM(L12)</f>
        <v>108</v>
      </c>
      <c r="M13" s="63">
        <f t="shared" si="11"/>
        <v>0</v>
      </c>
      <c r="N13" s="63">
        <f t="shared" si="11"/>
        <v>8</v>
      </c>
      <c r="O13" s="63">
        <f t="shared" si="11"/>
        <v>454</v>
      </c>
      <c r="P13" s="63">
        <f t="shared" si="11"/>
        <v>710</v>
      </c>
    </row>
    <row r="14" spans="1:16" s="9" customFormat="1" ht="15" customHeight="1" x14ac:dyDescent="0.25">
      <c r="A14" s="52">
        <v>9</v>
      </c>
      <c r="B14" s="53">
        <v>849</v>
      </c>
      <c r="C14" s="54" t="s">
        <v>65</v>
      </c>
      <c r="D14" s="55">
        <v>49</v>
      </c>
      <c r="E14" s="55">
        <v>118</v>
      </c>
      <c r="F14" s="55">
        <v>115</v>
      </c>
      <c r="G14" s="55">
        <v>11</v>
      </c>
      <c r="H14" s="55">
        <v>45</v>
      </c>
      <c r="I14" s="55">
        <v>2</v>
      </c>
      <c r="J14" s="55">
        <v>25</v>
      </c>
      <c r="K14" s="55">
        <v>13</v>
      </c>
      <c r="L14" s="55">
        <v>4</v>
      </c>
      <c r="M14" s="55">
        <v>0</v>
      </c>
      <c r="N14" s="55">
        <v>16</v>
      </c>
      <c r="O14" s="55">
        <v>398</v>
      </c>
      <c r="P14" s="55">
        <v>617</v>
      </c>
    </row>
    <row r="15" spans="1:16" s="9" customFormat="1" ht="15" customHeight="1" x14ac:dyDescent="0.25">
      <c r="A15" s="60" t="s">
        <v>62</v>
      </c>
      <c r="B15" s="61">
        <f>B14</f>
        <v>849</v>
      </c>
      <c r="C15" s="62" t="s">
        <v>31</v>
      </c>
      <c r="D15" s="63">
        <f t="shared" ref="D15:K15" si="12">SUM(D14)</f>
        <v>49</v>
      </c>
      <c r="E15" s="180">
        <f t="shared" ref="E15:I15" si="13">SUM(E14)</f>
        <v>118</v>
      </c>
      <c r="F15" s="181">
        <f>SUM(F14)</f>
        <v>115</v>
      </c>
      <c r="G15" s="63">
        <f>SUM(G14)</f>
        <v>11</v>
      </c>
      <c r="H15" s="63">
        <f t="shared" si="13"/>
        <v>45</v>
      </c>
      <c r="I15" s="63">
        <f t="shared" si="13"/>
        <v>2</v>
      </c>
      <c r="J15" s="63">
        <f t="shared" si="12"/>
        <v>25</v>
      </c>
      <c r="K15" s="63">
        <f t="shared" si="12"/>
        <v>13</v>
      </c>
      <c r="L15" s="63">
        <f t="shared" ref="L15:P15" si="14">SUM(L14)</f>
        <v>4</v>
      </c>
      <c r="M15" s="63">
        <f t="shared" si="14"/>
        <v>0</v>
      </c>
      <c r="N15" s="63">
        <f t="shared" si="14"/>
        <v>16</v>
      </c>
      <c r="O15" s="63">
        <f t="shared" si="14"/>
        <v>398</v>
      </c>
      <c r="P15" s="63">
        <f t="shared" si="14"/>
        <v>617</v>
      </c>
    </row>
    <row r="16" spans="1:16" s="9" customFormat="1" ht="15" customHeight="1" x14ac:dyDescent="0.25">
      <c r="A16" s="56">
        <v>10</v>
      </c>
      <c r="B16" s="57">
        <v>850</v>
      </c>
      <c r="C16" s="58" t="s">
        <v>65</v>
      </c>
      <c r="D16" s="59">
        <v>57</v>
      </c>
      <c r="E16" s="59">
        <v>83</v>
      </c>
      <c r="F16" s="59">
        <v>126</v>
      </c>
      <c r="G16" s="59">
        <v>2</v>
      </c>
      <c r="H16" s="59">
        <v>31</v>
      </c>
      <c r="I16" s="59">
        <v>2</v>
      </c>
      <c r="J16" s="59">
        <v>17</v>
      </c>
      <c r="K16" s="59">
        <v>5</v>
      </c>
      <c r="L16" s="59">
        <v>11</v>
      </c>
      <c r="M16" s="59">
        <v>0</v>
      </c>
      <c r="N16" s="59">
        <v>5</v>
      </c>
      <c r="O16" s="59">
        <v>339</v>
      </c>
      <c r="P16" s="59">
        <v>503</v>
      </c>
    </row>
    <row r="17" spans="1:16" s="9" customFormat="1" ht="15" customHeight="1" x14ac:dyDescent="0.25">
      <c r="A17" s="52">
        <v>11</v>
      </c>
      <c r="B17" s="53">
        <v>850</v>
      </c>
      <c r="C17" s="54" t="s">
        <v>13</v>
      </c>
      <c r="D17" s="55">
        <v>62</v>
      </c>
      <c r="E17" s="55">
        <v>77</v>
      </c>
      <c r="F17" s="55">
        <v>136</v>
      </c>
      <c r="G17" s="55">
        <v>7</v>
      </c>
      <c r="H17" s="55">
        <v>22</v>
      </c>
      <c r="I17" s="55">
        <v>0</v>
      </c>
      <c r="J17" s="55">
        <v>13</v>
      </c>
      <c r="K17" s="55">
        <v>8</v>
      </c>
      <c r="L17" s="55">
        <v>11</v>
      </c>
      <c r="M17" s="55">
        <v>0</v>
      </c>
      <c r="N17" s="55">
        <v>8</v>
      </c>
      <c r="O17" s="55">
        <v>344</v>
      </c>
      <c r="P17" s="55">
        <v>503</v>
      </c>
    </row>
    <row r="18" spans="1:16" s="9" customFormat="1" ht="15" customHeight="1" x14ac:dyDescent="0.25">
      <c r="A18" s="60" t="s">
        <v>62</v>
      </c>
      <c r="B18" s="61">
        <f>B17</f>
        <v>850</v>
      </c>
      <c r="C18" s="62" t="s">
        <v>26</v>
      </c>
      <c r="D18" s="63">
        <f t="shared" ref="D18:K18" si="15">SUM(D16:D17)</f>
        <v>119</v>
      </c>
      <c r="E18" s="181">
        <f t="shared" ref="E18:I18" si="16">SUM(E16:E17)</f>
        <v>160</v>
      </c>
      <c r="F18" s="180">
        <f>SUM(F16:F17)</f>
        <v>262</v>
      </c>
      <c r="G18" s="63">
        <f>SUM(G16:G17)</f>
        <v>9</v>
      </c>
      <c r="H18" s="63">
        <f t="shared" si="16"/>
        <v>53</v>
      </c>
      <c r="I18" s="63">
        <f t="shared" si="16"/>
        <v>2</v>
      </c>
      <c r="J18" s="63">
        <f t="shared" si="15"/>
        <v>30</v>
      </c>
      <c r="K18" s="63">
        <f t="shared" si="15"/>
        <v>13</v>
      </c>
      <c r="L18" s="63">
        <f t="shared" ref="L18:P18" si="17">SUM(L16:L17)</f>
        <v>22</v>
      </c>
      <c r="M18" s="63">
        <f t="shared" si="17"/>
        <v>0</v>
      </c>
      <c r="N18" s="63">
        <f t="shared" si="17"/>
        <v>13</v>
      </c>
      <c r="O18" s="63">
        <f t="shared" si="17"/>
        <v>683</v>
      </c>
      <c r="P18" s="63">
        <f t="shared" si="17"/>
        <v>1006</v>
      </c>
    </row>
    <row r="19" spans="1:16" s="9" customFormat="1" ht="15" customHeight="1" x14ac:dyDescent="0.25">
      <c r="A19" s="56">
        <v>12</v>
      </c>
      <c r="B19" s="57">
        <v>851</v>
      </c>
      <c r="C19" s="58" t="s">
        <v>65</v>
      </c>
      <c r="D19" s="59">
        <v>58</v>
      </c>
      <c r="E19" s="59">
        <v>65</v>
      </c>
      <c r="F19" s="59">
        <v>60</v>
      </c>
      <c r="G19" s="59">
        <v>3</v>
      </c>
      <c r="H19" s="59">
        <v>44</v>
      </c>
      <c r="I19" s="59">
        <v>2</v>
      </c>
      <c r="J19" s="59">
        <v>29</v>
      </c>
      <c r="K19" s="59">
        <v>26</v>
      </c>
      <c r="L19" s="59">
        <v>12</v>
      </c>
      <c r="M19" s="59">
        <v>0</v>
      </c>
      <c r="N19" s="59">
        <v>10</v>
      </c>
      <c r="O19" s="59">
        <v>309</v>
      </c>
      <c r="P19" s="59">
        <v>446</v>
      </c>
    </row>
    <row r="20" spans="1:16" s="9" customFormat="1" ht="15" customHeight="1" x14ac:dyDescent="0.25">
      <c r="A20" s="52">
        <v>13</v>
      </c>
      <c r="B20" s="53">
        <v>851</v>
      </c>
      <c r="C20" s="54" t="s">
        <v>13</v>
      </c>
      <c r="D20" s="55">
        <v>58</v>
      </c>
      <c r="E20" s="55">
        <v>60</v>
      </c>
      <c r="F20" s="55">
        <v>57</v>
      </c>
      <c r="G20" s="55">
        <v>6</v>
      </c>
      <c r="H20" s="55">
        <v>58</v>
      </c>
      <c r="I20" s="55">
        <v>2</v>
      </c>
      <c r="J20" s="55">
        <v>32</v>
      </c>
      <c r="K20" s="55">
        <v>12</v>
      </c>
      <c r="L20" s="55">
        <v>4</v>
      </c>
      <c r="M20" s="55">
        <v>0</v>
      </c>
      <c r="N20" s="55">
        <v>14</v>
      </c>
      <c r="O20" s="55">
        <v>303</v>
      </c>
      <c r="P20" s="55">
        <v>445</v>
      </c>
    </row>
    <row r="21" spans="1:16" s="9" customFormat="1" ht="15" customHeight="1" x14ac:dyDescent="0.25">
      <c r="A21" s="60" t="s">
        <v>62</v>
      </c>
      <c r="B21" s="61">
        <f>B20</f>
        <v>851</v>
      </c>
      <c r="C21" s="62" t="s">
        <v>26</v>
      </c>
      <c r="D21" s="63">
        <f t="shared" ref="D21:K21" si="18">SUM(D19:D20)</f>
        <v>116</v>
      </c>
      <c r="E21" s="180">
        <f t="shared" ref="E21:I21" si="19">SUM(E19:E20)</f>
        <v>125</v>
      </c>
      <c r="F21" s="181">
        <f>SUM(F19:F20)</f>
        <v>117</v>
      </c>
      <c r="G21" s="63">
        <f>SUM(G19:G20)</f>
        <v>9</v>
      </c>
      <c r="H21" s="63">
        <f t="shared" si="19"/>
        <v>102</v>
      </c>
      <c r="I21" s="63">
        <f t="shared" si="19"/>
        <v>4</v>
      </c>
      <c r="J21" s="63">
        <f t="shared" si="18"/>
        <v>61</v>
      </c>
      <c r="K21" s="63">
        <f t="shared" si="18"/>
        <v>38</v>
      </c>
      <c r="L21" s="63">
        <f t="shared" ref="L21:P21" si="20">SUM(L19:L20)</f>
        <v>16</v>
      </c>
      <c r="M21" s="63">
        <f t="shared" si="20"/>
        <v>0</v>
      </c>
      <c r="N21" s="63">
        <f t="shared" si="20"/>
        <v>24</v>
      </c>
      <c r="O21" s="63">
        <f t="shared" si="20"/>
        <v>612</v>
      </c>
      <c r="P21" s="63">
        <f t="shared" si="20"/>
        <v>891</v>
      </c>
    </row>
    <row r="22" spans="1:16" s="9" customFormat="1" ht="15" customHeight="1" x14ac:dyDescent="0.25">
      <c r="A22" s="56">
        <v>14</v>
      </c>
      <c r="B22" s="57">
        <v>852</v>
      </c>
      <c r="C22" s="58" t="s">
        <v>65</v>
      </c>
      <c r="D22" s="59">
        <v>10</v>
      </c>
      <c r="E22" s="59">
        <v>12</v>
      </c>
      <c r="F22" s="59">
        <v>52</v>
      </c>
      <c r="G22" s="59">
        <v>2</v>
      </c>
      <c r="H22" s="59">
        <v>38</v>
      </c>
      <c r="I22" s="59">
        <v>3</v>
      </c>
      <c r="J22" s="59">
        <v>19</v>
      </c>
      <c r="K22" s="59">
        <v>11</v>
      </c>
      <c r="L22" s="59">
        <v>12</v>
      </c>
      <c r="M22" s="59">
        <v>0</v>
      </c>
      <c r="N22" s="59">
        <v>1</v>
      </c>
      <c r="O22" s="59">
        <v>160</v>
      </c>
      <c r="P22" s="59">
        <v>228</v>
      </c>
    </row>
    <row r="23" spans="1:16" s="9" customFormat="1" ht="15" customHeight="1" x14ac:dyDescent="0.25">
      <c r="A23" s="60" t="s">
        <v>62</v>
      </c>
      <c r="B23" s="61">
        <f>B22</f>
        <v>852</v>
      </c>
      <c r="C23" s="62" t="s">
        <v>31</v>
      </c>
      <c r="D23" s="63">
        <f t="shared" ref="D23:K23" si="21">SUM(D22)</f>
        <v>10</v>
      </c>
      <c r="E23" s="63">
        <f t="shared" ref="E23:I23" si="22">SUM(E22)</f>
        <v>12</v>
      </c>
      <c r="F23" s="180">
        <f>SUM(F22)</f>
        <v>52</v>
      </c>
      <c r="G23" s="63">
        <f>SUM(G22)</f>
        <v>2</v>
      </c>
      <c r="H23" s="181">
        <f t="shared" si="22"/>
        <v>38</v>
      </c>
      <c r="I23" s="63">
        <f t="shared" si="22"/>
        <v>3</v>
      </c>
      <c r="J23" s="63">
        <f t="shared" si="21"/>
        <v>19</v>
      </c>
      <c r="K23" s="63">
        <f t="shared" si="21"/>
        <v>11</v>
      </c>
      <c r="L23" s="63">
        <f t="shared" ref="L23:P23" si="23">SUM(L22)</f>
        <v>12</v>
      </c>
      <c r="M23" s="63">
        <f t="shared" si="23"/>
        <v>0</v>
      </c>
      <c r="N23" s="63">
        <f t="shared" si="23"/>
        <v>1</v>
      </c>
      <c r="O23" s="63">
        <f t="shared" si="23"/>
        <v>160</v>
      </c>
      <c r="P23" s="63">
        <f t="shared" si="23"/>
        <v>228</v>
      </c>
    </row>
    <row r="24" spans="1:16" s="9" customFormat="1" ht="15" customHeight="1" x14ac:dyDescent="0.25">
      <c r="A24" s="52">
        <v>15</v>
      </c>
      <c r="B24" s="53">
        <v>853</v>
      </c>
      <c r="C24" s="54" t="s">
        <v>65</v>
      </c>
      <c r="D24" s="55">
        <v>21</v>
      </c>
      <c r="E24" s="55">
        <v>64</v>
      </c>
      <c r="F24" s="55">
        <v>19</v>
      </c>
      <c r="G24" s="55">
        <v>0</v>
      </c>
      <c r="H24" s="55">
        <v>2</v>
      </c>
      <c r="I24" s="55">
        <v>0</v>
      </c>
      <c r="J24" s="55">
        <v>17</v>
      </c>
      <c r="K24" s="55">
        <v>43</v>
      </c>
      <c r="L24" s="55">
        <v>7</v>
      </c>
      <c r="M24" s="55">
        <v>0</v>
      </c>
      <c r="N24" s="55">
        <v>3</v>
      </c>
      <c r="O24" s="55">
        <v>176</v>
      </c>
      <c r="P24" s="55">
        <v>248</v>
      </c>
    </row>
    <row r="25" spans="1:16" s="9" customFormat="1" ht="15" customHeight="1" x14ac:dyDescent="0.25">
      <c r="A25" s="60" t="s">
        <v>62</v>
      </c>
      <c r="B25" s="61">
        <f>B24</f>
        <v>853</v>
      </c>
      <c r="C25" s="62" t="s">
        <v>31</v>
      </c>
      <c r="D25" s="63">
        <f t="shared" ref="D25:K25" si="24">SUM(D24)</f>
        <v>21</v>
      </c>
      <c r="E25" s="180">
        <f t="shared" ref="E25:I25" si="25">SUM(E24)</f>
        <v>64</v>
      </c>
      <c r="F25" s="63">
        <f>SUM(F24)</f>
        <v>19</v>
      </c>
      <c r="G25" s="63">
        <f>SUM(G24)</f>
        <v>0</v>
      </c>
      <c r="H25" s="63">
        <f t="shared" si="25"/>
        <v>2</v>
      </c>
      <c r="I25" s="63">
        <f t="shared" si="25"/>
        <v>0</v>
      </c>
      <c r="J25" s="63">
        <f t="shared" si="24"/>
        <v>17</v>
      </c>
      <c r="K25" s="181">
        <f t="shared" si="24"/>
        <v>43</v>
      </c>
      <c r="L25" s="63">
        <f t="shared" ref="L25:P25" si="26">SUM(L24)</f>
        <v>7</v>
      </c>
      <c r="M25" s="63">
        <f t="shared" si="26"/>
        <v>0</v>
      </c>
      <c r="N25" s="63">
        <f t="shared" si="26"/>
        <v>3</v>
      </c>
      <c r="O25" s="63">
        <f t="shared" si="26"/>
        <v>176</v>
      </c>
      <c r="P25" s="63">
        <f t="shared" si="26"/>
        <v>248</v>
      </c>
    </row>
    <row r="26" spans="1:16" s="9" customFormat="1" ht="15" customHeight="1" x14ac:dyDescent="0.25">
      <c r="A26" s="56">
        <v>16</v>
      </c>
      <c r="B26" s="57">
        <v>854</v>
      </c>
      <c r="C26" s="58" t="s">
        <v>65</v>
      </c>
      <c r="D26" s="59">
        <v>20</v>
      </c>
      <c r="E26" s="59">
        <v>122</v>
      </c>
      <c r="F26" s="59">
        <v>64</v>
      </c>
      <c r="G26" s="59">
        <v>0</v>
      </c>
      <c r="H26" s="59">
        <v>7</v>
      </c>
      <c r="I26" s="59">
        <v>1</v>
      </c>
      <c r="J26" s="59">
        <v>14</v>
      </c>
      <c r="K26" s="59">
        <v>17</v>
      </c>
      <c r="L26" s="59">
        <v>17</v>
      </c>
      <c r="M26" s="59">
        <v>0</v>
      </c>
      <c r="N26" s="59">
        <v>4</v>
      </c>
      <c r="O26" s="59">
        <v>266</v>
      </c>
      <c r="P26" s="59">
        <v>397</v>
      </c>
    </row>
    <row r="27" spans="1:16" s="9" customFormat="1" ht="15" customHeight="1" x14ac:dyDescent="0.25">
      <c r="A27" s="60" t="s">
        <v>62</v>
      </c>
      <c r="B27" s="61">
        <f>B26</f>
        <v>854</v>
      </c>
      <c r="C27" s="62" t="s">
        <v>31</v>
      </c>
      <c r="D27" s="63">
        <f t="shared" ref="D27:K27" si="27">SUM(D26)</f>
        <v>20</v>
      </c>
      <c r="E27" s="180">
        <f t="shared" ref="E27:I27" si="28">SUM(E26)</f>
        <v>122</v>
      </c>
      <c r="F27" s="181">
        <f>SUM(F26)</f>
        <v>64</v>
      </c>
      <c r="G27" s="63">
        <f>SUM(G26)</f>
        <v>0</v>
      </c>
      <c r="H27" s="63">
        <f t="shared" si="28"/>
        <v>7</v>
      </c>
      <c r="I27" s="63">
        <f t="shared" si="28"/>
        <v>1</v>
      </c>
      <c r="J27" s="63">
        <f t="shared" si="27"/>
        <v>14</v>
      </c>
      <c r="K27" s="63">
        <f t="shared" si="27"/>
        <v>17</v>
      </c>
      <c r="L27" s="63">
        <f t="shared" ref="L27:P27" si="29">SUM(L26)</f>
        <v>17</v>
      </c>
      <c r="M27" s="63">
        <f t="shared" si="29"/>
        <v>0</v>
      </c>
      <c r="N27" s="63">
        <f t="shared" si="29"/>
        <v>4</v>
      </c>
      <c r="O27" s="63">
        <f t="shared" si="29"/>
        <v>266</v>
      </c>
      <c r="P27" s="63">
        <f t="shared" si="29"/>
        <v>397</v>
      </c>
    </row>
    <row r="28" spans="1:16" s="9" customFormat="1" ht="15" customHeight="1" x14ac:dyDescent="0.25">
      <c r="A28" s="52">
        <v>17</v>
      </c>
      <c r="B28" s="53">
        <v>855</v>
      </c>
      <c r="C28" s="54" t="s">
        <v>65</v>
      </c>
      <c r="D28" s="55">
        <v>86</v>
      </c>
      <c r="E28" s="55">
        <v>52</v>
      </c>
      <c r="F28" s="55">
        <v>110</v>
      </c>
      <c r="G28" s="55">
        <v>3</v>
      </c>
      <c r="H28" s="55">
        <v>4</v>
      </c>
      <c r="I28" s="55">
        <v>3</v>
      </c>
      <c r="J28" s="55">
        <v>26</v>
      </c>
      <c r="K28" s="55">
        <v>24</v>
      </c>
      <c r="L28" s="55">
        <v>41</v>
      </c>
      <c r="M28" s="55">
        <v>0</v>
      </c>
      <c r="N28" s="55">
        <v>7</v>
      </c>
      <c r="O28" s="55">
        <v>356</v>
      </c>
      <c r="P28" s="55">
        <v>526</v>
      </c>
    </row>
    <row r="29" spans="1:16" s="9" customFormat="1" ht="15" customHeight="1" x14ac:dyDescent="0.25">
      <c r="A29" s="60" t="s">
        <v>62</v>
      </c>
      <c r="B29" s="61">
        <f>B28</f>
        <v>855</v>
      </c>
      <c r="C29" s="62" t="s">
        <v>31</v>
      </c>
      <c r="D29" s="181">
        <f t="shared" ref="D29:K29" si="30">SUM(D28)</f>
        <v>86</v>
      </c>
      <c r="E29" s="63">
        <f t="shared" ref="E29:I29" si="31">SUM(E28)</f>
        <v>52</v>
      </c>
      <c r="F29" s="180">
        <f>SUM(F28)</f>
        <v>110</v>
      </c>
      <c r="G29" s="63">
        <f>SUM(G28)</f>
        <v>3</v>
      </c>
      <c r="H29" s="63">
        <f t="shared" si="31"/>
        <v>4</v>
      </c>
      <c r="I29" s="63">
        <f t="shared" si="31"/>
        <v>3</v>
      </c>
      <c r="J29" s="63">
        <f t="shared" si="30"/>
        <v>26</v>
      </c>
      <c r="K29" s="63">
        <f t="shared" si="30"/>
        <v>24</v>
      </c>
      <c r="L29" s="63">
        <f t="shared" ref="L29:P29" si="32">SUM(L28)</f>
        <v>41</v>
      </c>
      <c r="M29" s="63">
        <f t="shared" si="32"/>
        <v>0</v>
      </c>
      <c r="N29" s="63">
        <f t="shared" si="32"/>
        <v>7</v>
      </c>
      <c r="O29" s="63">
        <f t="shared" si="32"/>
        <v>356</v>
      </c>
      <c r="P29" s="63">
        <f t="shared" si="32"/>
        <v>526</v>
      </c>
    </row>
    <row r="30" spans="1:16" s="9" customFormat="1" ht="15" customHeight="1" x14ac:dyDescent="0.25">
      <c r="A30" s="56">
        <v>18</v>
      </c>
      <c r="B30" s="57">
        <v>856</v>
      </c>
      <c r="C30" s="58" t="s">
        <v>65</v>
      </c>
      <c r="D30" s="59">
        <v>114</v>
      </c>
      <c r="E30" s="59">
        <v>31</v>
      </c>
      <c r="F30" s="59">
        <v>60</v>
      </c>
      <c r="G30" s="59">
        <v>4</v>
      </c>
      <c r="H30" s="59">
        <v>2</v>
      </c>
      <c r="I30" s="59">
        <v>3</v>
      </c>
      <c r="J30" s="59">
        <v>17</v>
      </c>
      <c r="K30" s="59">
        <v>15</v>
      </c>
      <c r="L30" s="59">
        <v>53</v>
      </c>
      <c r="M30" s="59">
        <v>0</v>
      </c>
      <c r="N30" s="59">
        <v>13</v>
      </c>
      <c r="O30" s="59">
        <v>312</v>
      </c>
      <c r="P30" s="59">
        <v>533</v>
      </c>
    </row>
    <row r="31" spans="1:16" s="9" customFormat="1" ht="15" customHeight="1" x14ac:dyDescent="0.25">
      <c r="A31" s="60" t="s">
        <v>62</v>
      </c>
      <c r="B31" s="61">
        <f>B30</f>
        <v>856</v>
      </c>
      <c r="C31" s="62" t="s">
        <v>31</v>
      </c>
      <c r="D31" s="180">
        <f t="shared" ref="D31:K31" si="33">SUM(D30)</f>
        <v>114</v>
      </c>
      <c r="E31" s="63">
        <f t="shared" ref="E31:I31" si="34">SUM(E30)</f>
        <v>31</v>
      </c>
      <c r="F31" s="181">
        <f>SUM(F30)</f>
        <v>60</v>
      </c>
      <c r="G31" s="63">
        <f>SUM(G30)</f>
        <v>4</v>
      </c>
      <c r="H31" s="63">
        <f t="shared" si="34"/>
        <v>2</v>
      </c>
      <c r="I31" s="63">
        <f t="shared" si="34"/>
        <v>3</v>
      </c>
      <c r="J31" s="63">
        <f t="shared" si="33"/>
        <v>17</v>
      </c>
      <c r="K31" s="63">
        <f t="shared" si="33"/>
        <v>15</v>
      </c>
      <c r="L31" s="63">
        <f t="shared" ref="L31:P31" si="35">SUM(L30)</f>
        <v>53</v>
      </c>
      <c r="M31" s="63">
        <f t="shared" si="35"/>
        <v>0</v>
      </c>
      <c r="N31" s="63">
        <f t="shared" si="35"/>
        <v>13</v>
      </c>
      <c r="O31" s="63">
        <f t="shared" si="35"/>
        <v>312</v>
      </c>
      <c r="P31" s="63">
        <f t="shared" si="35"/>
        <v>533</v>
      </c>
    </row>
    <row r="32" spans="1:16" s="9" customFormat="1" ht="15" customHeight="1" x14ac:dyDescent="0.25">
      <c r="A32" s="52">
        <v>19</v>
      </c>
      <c r="B32" s="53">
        <v>857</v>
      </c>
      <c r="C32" s="54" t="s">
        <v>65</v>
      </c>
      <c r="D32" s="55">
        <v>75</v>
      </c>
      <c r="E32" s="55">
        <v>58</v>
      </c>
      <c r="F32" s="55">
        <v>119</v>
      </c>
      <c r="G32" s="55">
        <v>2</v>
      </c>
      <c r="H32" s="55">
        <v>13</v>
      </c>
      <c r="I32" s="55">
        <v>3</v>
      </c>
      <c r="J32" s="55">
        <v>53</v>
      </c>
      <c r="K32" s="55">
        <v>6</v>
      </c>
      <c r="L32" s="55">
        <v>71</v>
      </c>
      <c r="M32" s="55">
        <v>0</v>
      </c>
      <c r="N32" s="55">
        <v>5</v>
      </c>
      <c r="O32" s="55">
        <v>405</v>
      </c>
      <c r="P32" s="55">
        <v>624</v>
      </c>
    </row>
    <row r="33" spans="1:16" s="9" customFormat="1" ht="15" customHeight="1" x14ac:dyDescent="0.25">
      <c r="A33" s="56">
        <v>20</v>
      </c>
      <c r="B33" s="57">
        <v>857</v>
      </c>
      <c r="C33" s="58" t="s">
        <v>13</v>
      </c>
      <c r="D33" s="59">
        <v>63</v>
      </c>
      <c r="E33" s="59">
        <v>42</v>
      </c>
      <c r="F33" s="59">
        <v>118</v>
      </c>
      <c r="G33" s="59">
        <v>3</v>
      </c>
      <c r="H33" s="59">
        <v>5</v>
      </c>
      <c r="I33" s="59">
        <v>4</v>
      </c>
      <c r="J33" s="59">
        <v>61</v>
      </c>
      <c r="K33" s="59">
        <v>7</v>
      </c>
      <c r="L33" s="59">
        <v>83</v>
      </c>
      <c r="M33" s="59">
        <v>0</v>
      </c>
      <c r="N33" s="59">
        <v>9</v>
      </c>
      <c r="O33" s="59">
        <v>395</v>
      </c>
      <c r="P33" s="59">
        <v>624</v>
      </c>
    </row>
    <row r="34" spans="1:16" s="9" customFormat="1" ht="15" customHeight="1" x14ac:dyDescent="0.25">
      <c r="A34" s="60" t="s">
        <v>62</v>
      </c>
      <c r="B34" s="61">
        <f>B33</f>
        <v>857</v>
      </c>
      <c r="C34" s="62" t="s">
        <v>26</v>
      </c>
      <c r="D34" s="63">
        <f t="shared" ref="D34:K34" si="36">SUM(D32:D33)</f>
        <v>138</v>
      </c>
      <c r="E34" s="63">
        <f t="shared" ref="E34:I34" si="37">SUM(E32:E33)</f>
        <v>100</v>
      </c>
      <c r="F34" s="180">
        <f>SUM(F32:F33)</f>
        <v>237</v>
      </c>
      <c r="G34" s="63">
        <f>SUM(G32:G33)</f>
        <v>5</v>
      </c>
      <c r="H34" s="63">
        <f t="shared" si="37"/>
        <v>18</v>
      </c>
      <c r="I34" s="63">
        <f t="shared" si="37"/>
        <v>7</v>
      </c>
      <c r="J34" s="63">
        <f t="shared" si="36"/>
        <v>114</v>
      </c>
      <c r="K34" s="63">
        <f t="shared" si="36"/>
        <v>13</v>
      </c>
      <c r="L34" s="181">
        <f t="shared" ref="L34:P34" si="38">SUM(L32:L33)</f>
        <v>154</v>
      </c>
      <c r="M34" s="63">
        <f t="shared" si="38"/>
        <v>0</v>
      </c>
      <c r="N34" s="63">
        <f t="shared" si="38"/>
        <v>14</v>
      </c>
      <c r="O34" s="63">
        <f t="shared" si="38"/>
        <v>800</v>
      </c>
      <c r="P34" s="63">
        <f t="shared" si="38"/>
        <v>1248</v>
      </c>
    </row>
    <row r="35" spans="1:16" s="9" customFormat="1" ht="15" customHeight="1" x14ac:dyDescent="0.25">
      <c r="A35" s="52">
        <v>21</v>
      </c>
      <c r="B35" s="53">
        <v>860</v>
      </c>
      <c r="C35" s="54" t="s">
        <v>65</v>
      </c>
      <c r="D35" s="55">
        <v>82</v>
      </c>
      <c r="E35" s="55">
        <v>28</v>
      </c>
      <c r="F35" s="55">
        <v>114</v>
      </c>
      <c r="G35" s="55">
        <v>2</v>
      </c>
      <c r="H35" s="55">
        <v>6</v>
      </c>
      <c r="I35" s="55">
        <v>3</v>
      </c>
      <c r="J35" s="55">
        <v>19</v>
      </c>
      <c r="K35" s="55">
        <v>13</v>
      </c>
      <c r="L35" s="55">
        <v>24</v>
      </c>
      <c r="M35" s="55">
        <v>0</v>
      </c>
      <c r="N35" s="55">
        <v>11</v>
      </c>
      <c r="O35" s="55">
        <v>302</v>
      </c>
      <c r="P35" s="55">
        <v>468</v>
      </c>
    </row>
    <row r="36" spans="1:16" s="9" customFormat="1" ht="15" customHeight="1" x14ac:dyDescent="0.25">
      <c r="A36" s="56">
        <v>22</v>
      </c>
      <c r="B36" s="57">
        <v>860</v>
      </c>
      <c r="C36" s="58" t="s">
        <v>13</v>
      </c>
      <c r="D36" s="59">
        <v>72</v>
      </c>
      <c r="E36" s="59">
        <v>31</v>
      </c>
      <c r="F36" s="59">
        <v>106</v>
      </c>
      <c r="G36" s="59">
        <v>4</v>
      </c>
      <c r="H36" s="59">
        <v>8</v>
      </c>
      <c r="I36" s="59">
        <v>2</v>
      </c>
      <c r="J36" s="59">
        <v>17</v>
      </c>
      <c r="K36" s="59">
        <v>9</v>
      </c>
      <c r="L36" s="59">
        <v>35</v>
      </c>
      <c r="M36" s="59">
        <v>0</v>
      </c>
      <c r="N36" s="59">
        <v>10</v>
      </c>
      <c r="O36" s="59">
        <v>294</v>
      </c>
      <c r="P36" s="59">
        <v>468</v>
      </c>
    </row>
    <row r="37" spans="1:16" s="9" customFormat="1" ht="15" customHeight="1" x14ac:dyDescent="0.25">
      <c r="A37" s="60" t="s">
        <v>62</v>
      </c>
      <c r="B37" s="61">
        <f>B36</f>
        <v>860</v>
      </c>
      <c r="C37" s="62" t="s">
        <v>26</v>
      </c>
      <c r="D37" s="181">
        <f t="shared" ref="D37:K37" si="39">SUM(D35:D36)</f>
        <v>154</v>
      </c>
      <c r="E37" s="63">
        <f t="shared" ref="E37:I37" si="40">SUM(E35:E36)</f>
        <v>59</v>
      </c>
      <c r="F37" s="180">
        <f>SUM(F35:F36)</f>
        <v>220</v>
      </c>
      <c r="G37" s="63">
        <f>SUM(G35:G36)</f>
        <v>6</v>
      </c>
      <c r="H37" s="63">
        <f t="shared" si="40"/>
        <v>14</v>
      </c>
      <c r="I37" s="63">
        <f t="shared" si="40"/>
        <v>5</v>
      </c>
      <c r="J37" s="63">
        <f t="shared" si="39"/>
        <v>36</v>
      </c>
      <c r="K37" s="63">
        <f t="shared" si="39"/>
        <v>22</v>
      </c>
      <c r="L37" s="63">
        <f t="shared" ref="L37:P37" si="41">SUM(L35:L36)</f>
        <v>59</v>
      </c>
      <c r="M37" s="63">
        <f t="shared" si="41"/>
        <v>0</v>
      </c>
      <c r="N37" s="63">
        <f t="shared" si="41"/>
        <v>21</v>
      </c>
      <c r="O37" s="63">
        <f t="shared" si="41"/>
        <v>596</v>
      </c>
      <c r="P37" s="63">
        <f t="shared" si="41"/>
        <v>936</v>
      </c>
    </row>
    <row r="38" spans="1:16" s="9" customFormat="1" ht="15" customHeight="1" x14ac:dyDescent="0.25">
      <c r="A38" s="52">
        <v>23</v>
      </c>
      <c r="B38" s="53">
        <v>861</v>
      </c>
      <c r="C38" s="54" t="s">
        <v>65</v>
      </c>
      <c r="D38" s="55">
        <v>59</v>
      </c>
      <c r="E38" s="55">
        <v>43</v>
      </c>
      <c r="F38" s="55">
        <v>85</v>
      </c>
      <c r="G38" s="55">
        <v>1</v>
      </c>
      <c r="H38" s="55">
        <v>3</v>
      </c>
      <c r="I38" s="55">
        <v>14</v>
      </c>
      <c r="J38" s="55">
        <v>34</v>
      </c>
      <c r="K38" s="55">
        <v>29</v>
      </c>
      <c r="L38" s="55">
        <v>27</v>
      </c>
      <c r="M38" s="55">
        <v>0</v>
      </c>
      <c r="N38" s="55">
        <v>10</v>
      </c>
      <c r="O38" s="55">
        <v>305</v>
      </c>
      <c r="P38" s="55">
        <v>501</v>
      </c>
    </row>
    <row r="39" spans="1:16" s="9" customFormat="1" ht="15" customHeight="1" x14ac:dyDescent="0.25">
      <c r="A39" s="56">
        <v>24</v>
      </c>
      <c r="B39" s="57">
        <v>861</v>
      </c>
      <c r="C39" s="58" t="s">
        <v>13</v>
      </c>
      <c r="D39" s="59">
        <v>58</v>
      </c>
      <c r="E39" s="59">
        <v>20</v>
      </c>
      <c r="F39" s="59">
        <v>84</v>
      </c>
      <c r="G39" s="59">
        <v>0</v>
      </c>
      <c r="H39" s="59">
        <v>1</v>
      </c>
      <c r="I39" s="59">
        <v>19</v>
      </c>
      <c r="J39" s="59">
        <v>41</v>
      </c>
      <c r="K39" s="59">
        <v>25</v>
      </c>
      <c r="L39" s="59">
        <v>44</v>
      </c>
      <c r="M39" s="59">
        <v>0</v>
      </c>
      <c r="N39" s="59">
        <v>16</v>
      </c>
      <c r="O39" s="59">
        <v>308</v>
      </c>
      <c r="P39" s="59">
        <v>501</v>
      </c>
    </row>
    <row r="40" spans="1:16" s="9" customFormat="1" ht="15" customHeight="1" x14ac:dyDescent="0.25">
      <c r="A40" s="60" t="s">
        <v>62</v>
      </c>
      <c r="B40" s="61">
        <f>B39</f>
        <v>861</v>
      </c>
      <c r="C40" s="62" t="s">
        <v>26</v>
      </c>
      <c r="D40" s="181">
        <f t="shared" ref="D40:K40" si="42">SUM(D38:D39)</f>
        <v>117</v>
      </c>
      <c r="E40" s="63">
        <f t="shared" ref="E40:I40" si="43">SUM(E38:E39)</f>
        <v>63</v>
      </c>
      <c r="F40" s="180">
        <f>SUM(F38:F39)</f>
        <v>169</v>
      </c>
      <c r="G40" s="63">
        <f>SUM(G38:G39)</f>
        <v>1</v>
      </c>
      <c r="H40" s="63">
        <f t="shared" si="43"/>
        <v>4</v>
      </c>
      <c r="I40" s="63">
        <f t="shared" si="43"/>
        <v>33</v>
      </c>
      <c r="J40" s="63">
        <f t="shared" si="42"/>
        <v>75</v>
      </c>
      <c r="K40" s="63">
        <f t="shared" si="42"/>
        <v>54</v>
      </c>
      <c r="L40" s="63">
        <f t="shared" ref="L40:P40" si="44">SUM(L38:L39)</f>
        <v>71</v>
      </c>
      <c r="M40" s="63">
        <f t="shared" si="44"/>
        <v>0</v>
      </c>
      <c r="N40" s="63">
        <f t="shared" si="44"/>
        <v>26</v>
      </c>
      <c r="O40" s="63">
        <f t="shared" si="44"/>
        <v>613</v>
      </c>
      <c r="P40" s="63">
        <f t="shared" si="44"/>
        <v>1002</v>
      </c>
    </row>
    <row r="41" spans="1:16" s="9" customFormat="1" ht="15" customHeight="1" x14ac:dyDescent="0.25">
      <c r="A41" s="52">
        <v>25</v>
      </c>
      <c r="B41" s="53">
        <v>862</v>
      </c>
      <c r="C41" s="54" t="s">
        <v>65</v>
      </c>
      <c r="D41" s="55">
        <v>13</v>
      </c>
      <c r="E41" s="55">
        <v>33</v>
      </c>
      <c r="F41" s="55">
        <v>51</v>
      </c>
      <c r="G41" s="55">
        <v>1</v>
      </c>
      <c r="H41" s="55">
        <v>1</v>
      </c>
      <c r="I41" s="55">
        <v>1</v>
      </c>
      <c r="J41" s="55">
        <v>12</v>
      </c>
      <c r="K41" s="55">
        <v>2</v>
      </c>
      <c r="L41" s="55">
        <v>9</v>
      </c>
      <c r="M41" s="55">
        <v>0</v>
      </c>
      <c r="N41" s="55">
        <v>7</v>
      </c>
      <c r="O41" s="55">
        <v>130</v>
      </c>
      <c r="P41" s="55">
        <v>216</v>
      </c>
    </row>
    <row r="42" spans="1:16" s="9" customFormat="1" ht="15" customHeight="1" x14ac:dyDescent="0.25">
      <c r="A42" s="60" t="s">
        <v>62</v>
      </c>
      <c r="B42" s="61">
        <f>B41</f>
        <v>862</v>
      </c>
      <c r="C42" s="62" t="s">
        <v>31</v>
      </c>
      <c r="D42" s="63">
        <f t="shared" ref="D42:K42" si="45">SUM(D41)</f>
        <v>13</v>
      </c>
      <c r="E42" s="181">
        <f t="shared" ref="E42:I42" si="46">SUM(E41)</f>
        <v>33</v>
      </c>
      <c r="F42" s="180">
        <f>SUM(F41)</f>
        <v>51</v>
      </c>
      <c r="G42" s="63">
        <f>SUM(G41)</f>
        <v>1</v>
      </c>
      <c r="H42" s="63">
        <f t="shared" si="46"/>
        <v>1</v>
      </c>
      <c r="I42" s="63">
        <f t="shared" si="46"/>
        <v>1</v>
      </c>
      <c r="J42" s="63">
        <f t="shared" si="45"/>
        <v>12</v>
      </c>
      <c r="K42" s="63">
        <f t="shared" si="45"/>
        <v>2</v>
      </c>
      <c r="L42" s="63">
        <f t="shared" ref="L42:P42" si="47">SUM(L41)</f>
        <v>9</v>
      </c>
      <c r="M42" s="63">
        <f t="shared" si="47"/>
        <v>0</v>
      </c>
      <c r="N42" s="63">
        <f t="shared" si="47"/>
        <v>7</v>
      </c>
      <c r="O42" s="63">
        <f t="shared" si="47"/>
        <v>130</v>
      </c>
      <c r="P42" s="63">
        <f t="shared" si="47"/>
        <v>216</v>
      </c>
    </row>
    <row r="43" spans="1:16" s="9" customFormat="1" ht="15" customHeight="1" x14ac:dyDescent="0.25">
      <c r="A43" s="56">
        <v>26</v>
      </c>
      <c r="B43" s="57">
        <v>863</v>
      </c>
      <c r="C43" s="58" t="s">
        <v>65</v>
      </c>
      <c r="D43" s="59">
        <v>65</v>
      </c>
      <c r="E43" s="59">
        <v>48</v>
      </c>
      <c r="F43" s="59">
        <v>51</v>
      </c>
      <c r="G43" s="59">
        <v>10</v>
      </c>
      <c r="H43" s="59">
        <v>37</v>
      </c>
      <c r="I43" s="59">
        <v>5</v>
      </c>
      <c r="J43" s="59">
        <v>23</v>
      </c>
      <c r="K43" s="59">
        <v>111</v>
      </c>
      <c r="L43" s="59">
        <v>36</v>
      </c>
      <c r="M43" s="59">
        <v>0</v>
      </c>
      <c r="N43" s="59">
        <v>11</v>
      </c>
      <c r="O43" s="59">
        <v>397</v>
      </c>
      <c r="P43" s="59">
        <v>709</v>
      </c>
    </row>
    <row r="44" spans="1:16" s="9" customFormat="1" ht="15" customHeight="1" x14ac:dyDescent="0.25">
      <c r="A44" s="60" t="s">
        <v>62</v>
      </c>
      <c r="B44" s="61">
        <f>B43</f>
        <v>863</v>
      </c>
      <c r="C44" s="62" t="s">
        <v>31</v>
      </c>
      <c r="D44" s="181">
        <f t="shared" ref="D44:K44" si="48">SUM(D43)</f>
        <v>65</v>
      </c>
      <c r="E44" s="63">
        <f t="shared" ref="E44:I44" si="49">SUM(E43)</f>
        <v>48</v>
      </c>
      <c r="F44" s="63">
        <f>SUM(F43)</f>
        <v>51</v>
      </c>
      <c r="G44" s="63">
        <f>SUM(G43)</f>
        <v>10</v>
      </c>
      <c r="H44" s="63">
        <f t="shared" si="49"/>
        <v>37</v>
      </c>
      <c r="I44" s="63">
        <f t="shared" si="49"/>
        <v>5</v>
      </c>
      <c r="J44" s="63">
        <f t="shared" si="48"/>
        <v>23</v>
      </c>
      <c r="K44" s="180">
        <f t="shared" si="48"/>
        <v>111</v>
      </c>
      <c r="L44" s="63">
        <f t="shared" ref="L44:P44" si="50">SUM(L43)</f>
        <v>36</v>
      </c>
      <c r="M44" s="63">
        <f t="shared" si="50"/>
        <v>0</v>
      </c>
      <c r="N44" s="63">
        <f t="shared" si="50"/>
        <v>11</v>
      </c>
      <c r="O44" s="63">
        <f t="shared" si="50"/>
        <v>397</v>
      </c>
      <c r="P44" s="63">
        <f t="shared" si="50"/>
        <v>709</v>
      </c>
    </row>
    <row r="45" spans="1:16" s="9" customFormat="1" ht="15" customHeight="1" x14ac:dyDescent="0.25">
      <c r="A45" s="52">
        <v>27</v>
      </c>
      <c r="B45" s="53">
        <v>864</v>
      </c>
      <c r="C45" s="54" t="s">
        <v>65</v>
      </c>
      <c r="D45" s="55">
        <v>72</v>
      </c>
      <c r="E45" s="55">
        <v>15</v>
      </c>
      <c r="F45" s="55">
        <v>31</v>
      </c>
      <c r="G45" s="55">
        <v>2</v>
      </c>
      <c r="H45" s="55">
        <v>19</v>
      </c>
      <c r="I45" s="55">
        <v>3</v>
      </c>
      <c r="J45" s="55">
        <v>25</v>
      </c>
      <c r="K45" s="55">
        <v>40</v>
      </c>
      <c r="L45" s="55">
        <v>12</v>
      </c>
      <c r="M45" s="55">
        <v>0</v>
      </c>
      <c r="N45" s="55">
        <v>12</v>
      </c>
      <c r="O45" s="55">
        <v>231</v>
      </c>
      <c r="P45" s="55">
        <v>435</v>
      </c>
    </row>
    <row r="46" spans="1:16" s="9" customFormat="1" ht="15" customHeight="1" x14ac:dyDescent="0.25">
      <c r="A46" s="60" t="s">
        <v>62</v>
      </c>
      <c r="B46" s="61">
        <f>B45</f>
        <v>864</v>
      </c>
      <c r="C46" s="62" t="s">
        <v>31</v>
      </c>
      <c r="D46" s="180">
        <f t="shared" ref="D46:K46" si="51">SUM(D45)</f>
        <v>72</v>
      </c>
      <c r="E46" s="63">
        <f t="shared" ref="E46:I46" si="52">SUM(E45)</f>
        <v>15</v>
      </c>
      <c r="F46" s="63">
        <f>SUM(F45)</f>
        <v>31</v>
      </c>
      <c r="G46" s="63">
        <f>SUM(G45)</f>
        <v>2</v>
      </c>
      <c r="H46" s="63">
        <f t="shared" si="52"/>
        <v>19</v>
      </c>
      <c r="I46" s="63">
        <f t="shared" si="52"/>
        <v>3</v>
      </c>
      <c r="J46" s="63">
        <f t="shared" si="51"/>
        <v>25</v>
      </c>
      <c r="K46" s="181">
        <f t="shared" si="51"/>
        <v>40</v>
      </c>
      <c r="L46" s="63">
        <f t="shared" ref="L46:P46" si="53">SUM(L45)</f>
        <v>12</v>
      </c>
      <c r="M46" s="63">
        <f t="shared" si="53"/>
        <v>0</v>
      </c>
      <c r="N46" s="63">
        <f t="shared" si="53"/>
        <v>12</v>
      </c>
      <c r="O46" s="63">
        <f t="shared" si="53"/>
        <v>231</v>
      </c>
      <c r="P46" s="63">
        <f t="shared" si="53"/>
        <v>435</v>
      </c>
    </row>
    <row r="47" spans="1:16" s="9" customFormat="1" ht="15" customHeight="1" x14ac:dyDescent="0.25">
      <c r="A47" s="56">
        <v>28</v>
      </c>
      <c r="B47" s="57">
        <v>865</v>
      </c>
      <c r="C47" s="58" t="s">
        <v>65</v>
      </c>
      <c r="D47" s="59">
        <v>33</v>
      </c>
      <c r="E47" s="59">
        <v>23</v>
      </c>
      <c r="F47" s="59">
        <v>4</v>
      </c>
      <c r="G47" s="59">
        <v>6</v>
      </c>
      <c r="H47" s="59">
        <v>20</v>
      </c>
      <c r="I47" s="59">
        <v>1</v>
      </c>
      <c r="J47" s="59">
        <v>28</v>
      </c>
      <c r="K47" s="59">
        <v>16</v>
      </c>
      <c r="L47" s="59">
        <v>18</v>
      </c>
      <c r="M47" s="59">
        <v>0</v>
      </c>
      <c r="N47" s="59">
        <v>2</v>
      </c>
      <c r="O47" s="59">
        <v>151</v>
      </c>
      <c r="P47" s="59">
        <v>247</v>
      </c>
    </row>
    <row r="48" spans="1:16" s="9" customFormat="1" ht="15" customHeight="1" x14ac:dyDescent="0.25">
      <c r="A48" s="83" t="s">
        <v>62</v>
      </c>
      <c r="B48" s="64">
        <f>B47</f>
        <v>865</v>
      </c>
      <c r="C48" s="65" t="s">
        <v>31</v>
      </c>
      <c r="D48" s="244">
        <f t="shared" ref="D48:K48" si="54">SUM(D47)</f>
        <v>33</v>
      </c>
      <c r="E48" s="66">
        <f t="shared" ref="E48:I48" si="55">SUM(E47)</f>
        <v>23</v>
      </c>
      <c r="F48" s="66">
        <f>SUM(F47)</f>
        <v>4</v>
      </c>
      <c r="G48" s="66">
        <f>SUM(G47)</f>
        <v>6</v>
      </c>
      <c r="H48" s="66">
        <f t="shared" si="55"/>
        <v>20</v>
      </c>
      <c r="I48" s="66">
        <f t="shared" si="55"/>
        <v>1</v>
      </c>
      <c r="J48" s="245">
        <f t="shared" si="54"/>
        <v>28</v>
      </c>
      <c r="K48" s="66">
        <f t="shared" si="54"/>
        <v>16</v>
      </c>
      <c r="L48" s="66">
        <f t="shared" ref="L48:P48" si="56">SUM(L47)</f>
        <v>18</v>
      </c>
      <c r="M48" s="66">
        <f t="shared" si="56"/>
        <v>0</v>
      </c>
      <c r="N48" s="66">
        <f t="shared" si="56"/>
        <v>2</v>
      </c>
      <c r="O48" s="66">
        <f t="shared" si="56"/>
        <v>151</v>
      </c>
      <c r="P48" s="66">
        <f t="shared" si="56"/>
        <v>247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00B0F0"/>
  </sheetPr>
  <dimension ref="A1:P76"/>
  <sheetViews>
    <sheetView view="pageBreakPreview" topLeftCell="E1" zoomScaleNormal="96" zoomScaleSheetLayoutView="100" workbookViewId="0">
      <selection activeCell="L13" sqref="L13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4" width="9.5703125" customWidth="1"/>
    <col min="15" max="16" width="9.140625" customWidth="1"/>
    <col min="17" max="17" width="18.140625" customWidth="1"/>
  </cols>
  <sheetData>
    <row r="1" spans="1:16" ht="15" customHeight="1" x14ac:dyDescent="0.25">
      <c r="A1" s="27" t="s">
        <v>33</v>
      </c>
      <c r="B1" s="247" t="s">
        <v>67</v>
      </c>
      <c r="C1" s="27" t="s">
        <v>0</v>
      </c>
      <c r="D1" s="32" t="s">
        <v>1</v>
      </c>
      <c r="E1" s="4" t="s">
        <v>9</v>
      </c>
      <c r="F1" s="4" t="s">
        <v>3</v>
      </c>
      <c r="G1" s="4" t="s">
        <v>10</v>
      </c>
      <c r="H1" s="4" t="s">
        <v>11</v>
      </c>
      <c r="I1" s="4" t="s">
        <v>12</v>
      </c>
      <c r="J1" s="106" t="s">
        <v>4</v>
      </c>
      <c r="K1" t="s">
        <v>69</v>
      </c>
      <c r="L1" t="s">
        <v>70</v>
      </c>
      <c r="M1" s="4" t="s">
        <v>6</v>
      </c>
      <c r="N1" s="5" t="s">
        <v>68</v>
      </c>
      <c r="O1" s="107" t="s">
        <v>7</v>
      </c>
      <c r="P1" s="106" t="s">
        <v>8</v>
      </c>
    </row>
    <row r="2" spans="1:16" s="9" customFormat="1" ht="13.9" customHeight="1" x14ac:dyDescent="0.25">
      <c r="A2" s="79">
        <v>1</v>
      </c>
      <c r="B2" s="80">
        <v>866</v>
      </c>
      <c r="C2" s="81" t="s">
        <v>65</v>
      </c>
      <c r="D2" s="82">
        <v>64</v>
      </c>
      <c r="E2" s="82">
        <v>16</v>
      </c>
      <c r="F2" s="82">
        <v>1</v>
      </c>
      <c r="G2" s="82">
        <v>12</v>
      </c>
      <c r="H2" s="82">
        <v>49</v>
      </c>
      <c r="I2" s="82">
        <v>0</v>
      </c>
      <c r="J2" s="82">
        <v>0</v>
      </c>
      <c r="K2" s="82">
        <v>10</v>
      </c>
      <c r="L2" s="82">
        <v>60</v>
      </c>
      <c r="M2" s="82">
        <v>0</v>
      </c>
      <c r="N2" s="82">
        <v>10</v>
      </c>
      <c r="O2" s="82">
        <v>222</v>
      </c>
      <c r="P2" s="82">
        <v>640</v>
      </c>
    </row>
    <row r="3" spans="1:16" s="9" customFormat="1" ht="13.9" customHeight="1" x14ac:dyDescent="0.25">
      <c r="A3" s="56">
        <v>2</v>
      </c>
      <c r="B3" s="57">
        <v>866</v>
      </c>
      <c r="C3" s="58" t="s">
        <v>13</v>
      </c>
      <c r="D3" s="59">
        <v>180</v>
      </c>
      <c r="E3" s="59">
        <v>14</v>
      </c>
      <c r="F3" s="59">
        <v>3</v>
      </c>
      <c r="G3" s="59">
        <v>4</v>
      </c>
      <c r="H3" s="59">
        <v>92</v>
      </c>
      <c r="I3" s="59">
        <v>1</v>
      </c>
      <c r="J3" s="59">
        <v>25</v>
      </c>
      <c r="K3" s="59">
        <v>12</v>
      </c>
      <c r="L3" s="59">
        <v>83</v>
      </c>
      <c r="M3" s="59">
        <v>0</v>
      </c>
      <c r="N3" s="59">
        <v>14</v>
      </c>
      <c r="O3" s="59">
        <v>428</v>
      </c>
      <c r="P3" s="59">
        <v>640</v>
      </c>
    </row>
    <row r="4" spans="1:16" s="9" customFormat="1" ht="13.9" customHeight="1" x14ac:dyDescent="0.25">
      <c r="A4" s="52">
        <v>3</v>
      </c>
      <c r="B4" s="53">
        <v>866</v>
      </c>
      <c r="C4" s="54" t="s">
        <v>14</v>
      </c>
      <c r="D4" s="55">
        <v>164</v>
      </c>
      <c r="E4" s="55">
        <v>15</v>
      </c>
      <c r="F4" s="55">
        <v>1</v>
      </c>
      <c r="G4" s="55">
        <v>7</v>
      </c>
      <c r="H4" s="55">
        <v>79</v>
      </c>
      <c r="I4" s="55">
        <v>1</v>
      </c>
      <c r="J4" s="55">
        <v>14</v>
      </c>
      <c r="K4" s="55">
        <v>17</v>
      </c>
      <c r="L4" s="55">
        <v>87</v>
      </c>
      <c r="M4" s="55">
        <v>0</v>
      </c>
      <c r="N4" s="55">
        <v>21</v>
      </c>
      <c r="O4" s="55">
        <v>406</v>
      </c>
      <c r="P4" s="55">
        <v>640</v>
      </c>
    </row>
    <row r="5" spans="1:16" s="9" customFormat="1" ht="13.9" customHeight="1" x14ac:dyDescent="0.25">
      <c r="A5" s="60" t="s">
        <v>59</v>
      </c>
      <c r="B5" s="61">
        <v>866</v>
      </c>
      <c r="C5" s="62" t="s">
        <v>27</v>
      </c>
      <c r="D5" s="180">
        <f t="shared" ref="D5:P5" si="0">SUM(D2:D4)</f>
        <v>408</v>
      </c>
      <c r="E5" s="63">
        <f t="shared" si="0"/>
        <v>45</v>
      </c>
      <c r="F5" s="63">
        <f>SUM(F2:F4)</f>
        <v>5</v>
      </c>
      <c r="G5" s="63">
        <f>SUM(G2:G4)</f>
        <v>23</v>
      </c>
      <c r="H5" s="63">
        <f t="shared" si="0"/>
        <v>220</v>
      </c>
      <c r="I5" s="63">
        <f t="shared" si="0"/>
        <v>2</v>
      </c>
      <c r="J5" s="63">
        <f t="shared" si="0"/>
        <v>39</v>
      </c>
      <c r="K5" s="63">
        <f t="shared" si="0"/>
        <v>39</v>
      </c>
      <c r="L5" s="181">
        <f t="shared" si="0"/>
        <v>230</v>
      </c>
      <c r="M5" s="63">
        <f t="shared" si="0"/>
        <v>0</v>
      </c>
      <c r="N5" s="63">
        <f t="shared" si="0"/>
        <v>45</v>
      </c>
      <c r="O5" s="63">
        <f t="shared" si="0"/>
        <v>1056</v>
      </c>
      <c r="P5" s="63">
        <f t="shared" si="0"/>
        <v>1920</v>
      </c>
    </row>
    <row r="6" spans="1:16" s="9" customFormat="1" ht="13.9" customHeight="1" x14ac:dyDescent="0.25">
      <c r="A6" s="56">
        <v>4</v>
      </c>
      <c r="B6" s="57">
        <v>867</v>
      </c>
      <c r="C6" s="58" t="s">
        <v>65</v>
      </c>
      <c r="D6" s="59">
        <v>212</v>
      </c>
      <c r="E6" s="59">
        <v>11</v>
      </c>
      <c r="F6" s="59">
        <v>0</v>
      </c>
      <c r="G6" s="59">
        <v>4</v>
      </c>
      <c r="H6" s="59">
        <v>81</v>
      </c>
      <c r="I6" s="59">
        <v>0</v>
      </c>
      <c r="J6" s="59">
        <v>14</v>
      </c>
      <c r="K6" s="59">
        <v>14</v>
      </c>
      <c r="L6" s="59">
        <v>60</v>
      </c>
      <c r="M6" s="59">
        <v>1</v>
      </c>
      <c r="N6" s="59">
        <v>10</v>
      </c>
      <c r="O6" s="59">
        <v>407</v>
      </c>
      <c r="P6" s="59">
        <v>636</v>
      </c>
    </row>
    <row r="7" spans="1:16" s="9" customFormat="1" ht="13.9" customHeight="1" x14ac:dyDescent="0.25">
      <c r="A7" s="60" t="s">
        <v>59</v>
      </c>
      <c r="B7" s="61">
        <v>867</v>
      </c>
      <c r="C7" s="62" t="s">
        <v>31</v>
      </c>
      <c r="D7" s="180">
        <f t="shared" ref="D7:P7" si="1">SUM(D6)</f>
        <v>212</v>
      </c>
      <c r="E7" s="63">
        <f t="shared" si="1"/>
        <v>11</v>
      </c>
      <c r="F7" s="63">
        <f>SUM(F6)</f>
        <v>0</v>
      </c>
      <c r="G7" s="63">
        <f>SUM(G6)</f>
        <v>4</v>
      </c>
      <c r="H7" s="181">
        <f t="shared" si="1"/>
        <v>81</v>
      </c>
      <c r="I7" s="63">
        <f t="shared" si="1"/>
        <v>0</v>
      </c>
      <c r="J7" s="63">
        <f t="shared" si="1"/>
        <v>14</v>
      </c>
      <c r="K7" s="63">
        <f t="shared" si="1"/>
        <v>14</v>
      </c>
      <c r="L7" s="63">
        <f t="shared" si="1"/>
        <v>60</v>
      </c>
      <c r="M7" s="63">
        <f t="shared" si="1"/>
        <v>1</v>
      </c>
      <c r="N7" s="63">
        <f t="shared" si="1"/>
        <v>10</v>
      </c>
      <c r="O7" s="63">
        <f t="shared" si="1"/>
        <v>407</v>
      </c>
      <c r="P7" s="63">
        <f t="shared" si="1"/>
        <v>636</v>
      </c>
    </row>
    <row r="8" spans="1:16" s="9" customFormat="1" ht="13.9" customHeight="1" x14ac:dyDescent="0.25">
      <c r="A8" s="52">
        <v>5</v>
      </c>
      <c r="B8" s="53">
        <v>868</v>
      </c>
      <c r="C8" s="54" t="s">
        <v>65</v>
      </c>
      <c r="D8" s="55">
        <v>155</v>
      </c>
      <c r="E8" s="55">
        <v>12</v>
      </c>
      <c r="F8" s="55">
        <v>1</v>
      </c>
      <c r="G8" s="55">
        <v>3</v>
      </c>
      <c r="H8" s="55">
        <v>73</v>
      </c>
      <c r="I8" s="55">
        <v>0</v>
      </c>
      <c r="J8" s="55">
        <v>7</v>
      </c>
      <c r="K8" s="55">
        <v>5</v>
      </c>
      <c r="L8" s="55">
        <v>29</v>
      </c>
      <c r="M8" s="55">
        <v>0</v>
      </c>
      <c r="N8" s="55">
        <v>5</v>
      </c>
      <c r="O8" s="55">
        <v>290</v>
      </c>
      <c r="P8" s="55">
        <v>479</v>
      </c>
    </row>
    <row r="9" spans="1:16" s="9" customFormat="1" ht="13.9" customHeight="1" x14ac:dyDescent="0.25">
      <c r="A9" s="56">
        <v>6</v>
      </c>
      <c r="B9" s="57">
        <v>868</v>
      </c>
      <c r="C9" s="58" t="s">
        <v>13</v>
      </c>
      <c r="D9" s="59">
        <v>167</v>
      </c>
      <c r="E9" s="59">
        <v>10</v>
      </c>
      <c r="F9" s="59">
        <v>0</v>
      </c>
      <c r="G9" s="59">
        <v>1</v>
      </c>
      <c r="H9" s="59">
        <v>61</v>
      </c>
      <c r="I9" s="59">
        <v>0</v>
      </c>
      <c r="J9" s="59">
        <v>7</v>
      </c>
      <c r="K9" s="59">
        <v>8</v>
      </c>
      <c r="L9" s="59">
        <v>33</v>
      </c>
      <c r="M9" s="59">
        <v>0</v>
      </c>
      <c r="N9" s="59">
        <v>6</v>
      </c>
      <c r="O9" s="59">
        <v>293</v>
      </c>
      <c r="P9" s="59">
        <v>479</v>
      </c>
    </row>
    <row r="10" spans="1:16" s="9" customFormat="1" ht="13.9" customHeight="1" x14ac:dyDescent="0.25">
      <c r="A10" s="52">
        <v>7</v>
      </c>
      <c r="B10" s="53">
        <v>868</v>
      </c>
      <c r="C10" s="54" t="s">
        <v>30</v>
      </c>
      <c r="D10" s="55">
        <v>7</v>
      </c>
      <c r="E10" s="55">
        <v>0</v>
      </c>
      <c r="F10" s="55">
        <v>1</v>
      </c>
      <c r="G10" s="55">
        <v>1</v>
      </c>
      <c r="H10" s="55">
        <v>9</v>
      </c>
      <c r="I10" s="55">
        <v>0</v>
      </c>
      <c r="J10" s="55">
        <v>1</v>
      </c>
      <c r="K10" s="55">
        <v>1</v>
      </c>
      <c r="L10" s="55">
        <v>4</v>
      </c>
      <c r="M10" s="55">
        <v>0</v>
      </c>
      <c r="N10" s="55">
        <v>0</v>
      </c>
      <c r="O10" s="55">
        <v>24</v>
      </c>
      <c r="P10" s="55">
        <v>0</v>
      </c>
    </row>
    <row r="11" spans="1:16" s="9" customFormat="1" ht="13.9" customHeight="1" x14ac:dyDescent="0.25">
      <c r="A11" s="60" t="s">
        <v>59</v>
      </c>
      <c r="B11" s="61">
        <v>868</v>
      </c>
      <c r="C11" s="62" t="s">
        <v>27</v>
      </c>
      <c r="D11" s="180">
        <f t="shared" ref="D11:P11" si="2">SUM(D8:D10)</f>
        <v>329</v>
      </c>
      <c r="E11" s="63">
        <f t="shared" si="2"/>
        <v>22</v>
      </c>
      <c r="F11" s="63">
        <f>SUM(F8:F10)</f>
        <v>2</v>
      </c>
      <c r="G11" s="63">
        <f>SUM(G8:G10)</f>
        <v>5</v>
      </c>
      <c r="H11" s="181">
        <f t="shared" si="2"/>
        <v>143</v>
      </c>
      <c r="I11" s="63">
        <f t="shared" si="2"/>
        <v>0</v>
      </c>
      <c r="J11" s="63">
        <f t="shared" si="2"/>
        <v>15</v>
      </c>
      <c r="K11" s="63">
        <f t="shared" si="2"/>
        <v>14</v>
      </c>
      <c r="L11" s="63">
        <f t="shared" si="2"/>
        <v>66</v>
      </c>
      <c r="M11" s="63">
        <f t="shared" si="2"/>
        <v>0</v>
      </c>
      <c r="N11" s="63">
        <f t="shared" si="2"/>
        <v>11</v>
      </c>
      <c r="O11" s="63">
        <f t="shared" si="2"/>
        <v>607</v>
      </c>
      <c r="P11" s="63">
        <f t="shared" si="2"/>
        <v>958</v>
      </c>
    </row>
    <row r="12" spans="1:16" s="9" customFormat="1" ht="13.9" customHeight="1" x14ac:dyDescent="0.25">
      <c r="A12" s="56">
        <v>8</v>
      </c>
      <c r="B12" s="57">
        <v>869</v>
      </c>
      <c r="C12" s="58" t="s">
        <v>65</v>
      </c>
      <c r="D12" s="59">
        <v>178</v>
      </c>
      <c r="E12" s="59">
        <v>4</v>
      </c>
      <c r="F12" s="59">
        <v>2</v>
      </c>
      <c r="G12" s="59">
        <v>2</v>
      </c>
      <c r="H12" s="59">
        <v>89</v>
      </c>
      <c r="I12" s="59">
        <v>0</v>
      </c>
      <c r="J12" s="59">
        <v>10</v>
      </c>
      <c r="K12" s="59">
        <v>10</v>
      </c>
      <c r="L12" s="59">
        <v>54</v>
      </c>
      <c r="M12" s="59">
        <v>0</v>
      </c>
      <c r="N12" s="59">
        <v>11</v>
      </c>
      <c r="O12" s="59">
        <v>360</v>
      </c>
      <c r="P12" s="59">
        <v>595</v>
      </c>
    </row>
    <row r="13" spans="1:16" s="9" customFormat="1" ht="13.9" customHeight="1" x14ac:dyDescent="0.25">
      <c r="A13" s="52">
        <v>9</v>
      </c>
      <c r="B13" s="53">
        <v>869</v>
      </c>
      <c r="C13" s="54" t="s">
        <v>13</v>
      </c>
      <c r="D13" s="55">
        <v>205</v>
      </c>
      <c r="E13" s="55">
        <v>14</v>
      </c>
      <c r="F13" s="55">
        <v>2</v>
      </c>
      <c r="G13" s="55">
        <v>6</v>
      </c>
      <c r="H13" s="55">
        <v>69</v>
      </c>
      <c r="I13" s="55">
        <v>1</v>
      </c>
      <c r="J13" s="55">
        <v>16</v>
      </c>
      <c r="K13" s="55">
        <v>12</v>
      </c>
      <c r="L13" s="55">
        <v>51</v>
      </c>
      <c r="M13" s="55">
        <v>0</v>
      </c>
      <c r="N13" s="55">
        <v>5</v>
      </c>
      <c r="O13" s="55">
        <v>381</v>
      </c>
      <c r="P13" s="55">
        <v>594</v>
      </c>
    </row>
    <row r="14" spans="1:16" s="9" customFormat="1" ht="13.9" customHeight="1" x14ac:dyDescent="0.25">
      <c r="A14" s="60" t="s">
        <v>59</v>
      </c>
      <c r="B14" s="61">
        <v>869</v>
      </c>
      <c r="C14" s="62" t="s">
        <v>26</v>
      </c>
      <c r="D14" s="180">
        <f t="shared" ref="D14:P14" si="3">SUM(D12:D13)</f>
        <v>383</v>
      </c>
      <c r="E14" s="63">
        <f t="shared" si="3"/>
        <v>18</v>
      </c>
      <c r="F14" s="63">
        <f>SUM(F12:F13)</f>
        <v>4</v>
      </c>
      <c r="G14" s="63">
        <f>SUM(G12:G13)</f>
        <v>8</v>
      </c>
      <c r="H14" s="181">
        <f t="shared" si="3"/>
        <v>158</v>
      </c>
      <c r="I14" s="63">
        <f t="shared" si="3"/>
        <v>1</v>
      </c>
      <c r="J14" s="63">
        <f t="shared" si="3"/>
        <v>26</v>
      </c>
      <c r="K14" s="63">
        <f t="shared" si="3"/>
        <v>22</v>
      </c>
      <c r="L14" s="63">
        <f t="shared" si="3"/>
        <v>105</v>
      </c>
      <c r="M14" s="63">
        <f t="shared" si="3"/>
        <v>0</v>
      </c>
      <c r="N14" s="63">
        <f t="shared" si="3"/>
        <v>16</v>
      </c>
      <c r="O14" s="63">
        <f t="shared" si="3"/>
        <v>741</v>
      </c>
      <c r="P14" s="63">
        <f t="shared" si="3"/>
        <v>1189</v>
      </c>
    </row>
    <row r="15" spans="1:16" s="9" customFormat="1" ht="13.9" customHeight="1" x14ac:dyDescent="0.25">
      <c r="A15" s="56">
        <v>10</v>
      </c>
      <c r="B15" s="57">
        <v>870</v>
      </c>
      <c r="C15" s="58" t="s">
        <v>65</v>
      </c>
      <c r="D15" s="59">
        <v>150</v>
      </c>
      <c r="E15" s="59">
        <v>12</v>
      </c>
      <c r="F15" s="59">
        <v>3</v>
      </c>
      <c r="G15" s="59">
        <v>4</v>
      </c>
      <c r="H15" s="59">
        <v>79</v>
      </c>
      <c r="I15" s="59">
        <v>0</v>
      </c>
      <c r="J15" s="59">
        <v>8</v>
      </c>
      <c r="K15" s="59">
        <v>10</v>
      </c>
      <c r="L15" s="59">
        <v>40</v>
      </c>
      <c r="M15" s="59">
        <v>0</v>
      </c>
      <c r="N15" s="59">
        <v>14</v>
      </c>
      <c r="O15" s="59">
        <v>320</v>
      </c>
      <c r="P15" s="59">
        <v>499</v>
      </c>
    </row>
    <row r="16" spans="1:16" s="9" customFormat="1" ht="13.9" customHeight="1" x14ac:dyDescent="0.25">
      <c r="A16" s="52">
        <v>11</v>
      </c>
      <c r="B16" s="53">
        <v>870</v>
      </c>
      <c r="C16" s="54" t="s">
        <v>13</v>
      </c>
      <c r="D16" s="55">
        <v>134</v>
      </c>
      <c r="E16" s="55">
        <v>16</v>
      </c>
      <c r="F16" s="55">
        <v>2</v>
      </c>
      <c r="G16" s="55">
        <v>6</v>
      </c>
      <c r="H16" s="55">
        <v>71</v>
      </c>
      <c r="I16" s="55">
        <v>1</v>
      </c>
      <c r="J16" s="55">
        <v>9</v>
      </c>
      <c r="K16" s="55">
        <v>9</v>
      </c>
      <c r="L16" s="55">
        <v>39</v>
      </c>
      <c r="M16" s="55">
        <v>0</v>
      </c>
      <c r="N16" s="55">
        <v>7</v>
      </c>
      <c r="O16" s="55">
        <v>294</v>
      </c>
      <c r="P16" s="55">
        <v>499</v>
      </c>
    </row>
    <row r="17" spans="1:16" s="9" customFormat="1" ht="13.9" customHeight="1" x14ac:dyDescent="0.25">
      <c r="A17" s="60" t="s">
        <v>59</v>
      </c>
      <c r="B17" s="61">
        <v>870</v>
      </c>
      <c r="C17" s="62" t="s">
        <v>26</v>
      </c>
      <c r="D17" s="180">
        <f t="shared" ref="D17:P17" si="4">SUM(D15:D16)</f>
        <v>284</v>
      </c>
      <c r="E17" s="63">
        <f t="shared" si="4"/>
        <v>28</v>
      </c>
      <c r="F17" s="63">
        <f>SUM(F15:F16)</f>
        <v>5</v>
      </c>
      <c r="G17" s="63">
        <f>SUM(G15:G16)</f>
        <v>10</v>
      </c>
      <c r="H17" s="181">
        <f t="shared" si="4"/>
        <v>150</v>
      </c>
      <c r="I17" s="63">
        <f t="shared" si="4"/>
        <v>1</v>
      </c>
      <c r="J17" s="63">
        <f t="shared" si="4"/>
        <v>17</v>
      </c>
      <c r="K17" s="63">
        <f t="shared" si="4"/>
        <v>19</v>
      </c>
      <c r="L17" s="63">
        <f t="shared" si="4"/>
        <v>79</v>
      </c>
      <c r="M17" s="63">
        <f t="shared" si="4"/>
        <v>0</v>
      </c>
      <c r="N17" s="63">
        <f t="shared" si="4"/>
        <v>21</v>
      </c>
      <c r="O17" s="63">
        <f t="shared" si="4"/>
        <v>614</v>
      </c>
      <c r="P17" s="63">
        <f t="shared" si="4"/>
        <v>998</v>
      </c>
    </row>
    <row r="18" spans="1:16" s="9" customFormat="1" ht="13.9" customHeight="1" x14ac:dyDescent="0.25">
      <c r="A18" s="56">
        <v>12</v>
      </c>
      <c r="B18" s="57">
        <v>871</v>
      </c>
      <c r="C18" s="58" t="s">
        <v>65</v>
      </c>
      <c r="D18" s="59">
        <v>174</v>
      </c>
      <c r="E18" s="59">
        <v>13</v>
      </c>
      <c r="F18" s="59">
        <v>3</v>
      </c>
      <c r="G18" s="59">
        <v>5</v>
      </c>
      <c r="H18" s="59">
        <v>144</v>
      </c>
      <c r="I18" s="59">
        <v>0</v>
      </c>
      <c r="J18" s="59">
        <v>19</v>
      </c>
      <c r="K18" s="59">
        <v>5</v>
      </c>
      <c r="L18" s="59">
        <v>65</v>
      </c>
      <c r="M18" s="59">
        <v>0</v>
      </c>
      <c r="N18" s="59">
        <v>18</v>
      </c>
      <c r="O18" s="59">
        <v>446</v>
      </c>
      <c r="P18" s="59">
        <v>696</v>
      </c>
    </row>
    <row r="19" spans="1:16" s="9" customFormat="1" ht="13.9" customHeight="1" x14ac:dyDescent="0.25">
      <c r="A19" s="60" t="s">
        <v>59</v>
      </c>
      <c r="B19" s="61">
        <v>871</v>
      </c>
      <c r="C19" s="62" t="s">
        <v>31</v>
      </c>
      <c r="D19" s="180">
        <f t="shared" ref="D19:P19" si="5">SUM(D18)</f>
        <v>174</v>
      </c>
      <c r="E19" s="63">
        <f t="shared" si="5"/>
        <v>13</v>
      </c>
      <c r="F19" s="63">
        <f>SUM(F18)</f>
        <v>3</v>
      </c>
      <c r="G19" s="63">
        <f>SUM(G18)</f>
        <v>5</v>
      </c>
      <c r="H19" s="181">
        <f t="shared" si="5"/>
        <v>144</v>
      </c>
      <c r="I19" s="63">
        <f t="shared" si="5"/>
        <v>0</v>
      </c>
      <c r="J19" s="63">
        <f t="shared" si="5"/>
        <v>19</v>
      </c>
      <c r="K19" s="63">
        <f t="shared" si="5"/>
        <v>5</v>
      </c>
      <c r="L19" s="63">
        <f t="shared" si="5"/>
        <v>65</v>
      </c>
      <c r="M19" s="63">
        <f t="shared" si="5"/>
        <v>0</v>
      </c>
      <c r="N19" s="63">
        <f t="shared" si="5"/>
        <v>18</v>
      </c>
      <c r="O19" s="63">
        <f t="shared" si="5"/>
        <v>446</v>
      </c>
      <c r="P19" s="63">
        <f t="shared" si="5"/>
        <v>696</v>
      </c>
    </row>
    <row r="20" spans="1:16" s="9" customFormat="1" ht="13.9" customHeight="1" x14ac:dyDescent="0.25">
      <c r="A20" s="52">
        <v>13</v>
      </c>
      <c r="B20" s="53">
        <v>872</v>
      </c>
      <c r="C20" s="54" t="s">
        <v>65</v>
      </c>
      <c r="D20" s="55">
        <v>69</v>
      </c>
      <c r="E20" s="55">
        <v>17</v>
      </c>
      <c r="F20" s="55">
        <v>2</v>
      </c>
      <c r="G20" s="55">
        <v>7</v>
      </c>
      <c r="H20" s="55">
        <v>68</v>
      </c>
      <c r="I20" s="55">
        <v>0</v>
      </c>
      <c r="J20" s="55">
        <v>0</v>
      </c>
      <c r="K20" s="55">
        <v>2</v>
      </c>
      <c r="L20" s="55">
        <v>46</v>
      </c>
      <c r="M20" s="55">
        <v>0</v>
      </c>
      <c r="N20" s="55">
        <v>13</v>
      </c>
      <c r="O20" s="55">
        <v>224</v>
      </c>
      <c r="P20" s="55">
        <v>684</v>
      </c>
    </row>
    <row r="21" spans="1:16" s="9" customFormat="1" ht="13.9" customHeight="1" x14ac:dyDescent="0.25">
      <c r="A21" s="60" t="s">
        <v>59</v>
      </c>
      <c r="B21" s="61">
        <v>872</v>
      </c>
      <c r="C21" s="62" t="s">
        <v>31</v>
      </c>
      <c r="D21" s="180">
        <f t="shared" ref="D21:P21" si="6">SUM(D20)</f>
        <v>69</v>
      </c>
      <c r="E21" s="63">
        <f t="shared" si="6"/>
        <v>17</v>
      </c>
      <c r="F21" s="63">
        <f>SUM(F20)</f>
        <v>2</v>
      </c>
      <c r="G21" s="63">
        <f>SUM(G20)</f>
        <v>7</v>
      </c>
      <c r="H21" s="181">
        <f t="shared" si="6"/>
        <v>68</v>
      </c>
      <c r="I21" s="63">
        <f t="shared" si="6"/>
        <v>0</v>
      </c>
      <c r="J21" s="63">
        <f t="shared" si="6"/>
        <v>0</v>
      </c>
      <c r="K21" s="63">
        <f t="shared" si="6"/>
        <v>2</v>
      </c>
      <c r="L21" s="63">
        <f t="shared" si="6"/>
        <v>46</v>
      </c>
      <c r="M21" s="63">
        <f t="shared" si="6"/>
        <v>0</v>
      </c>
      <c r="N21" s="63">
        <f t="shared" si="6"/>
        <v>13</v>
      </c>
      <c r="O21" s="63">
        <f t="shared" si="6"/>
        <v>224</v>
      </c>
      <c r="P21" s="63">
        <f t="shared" si="6"/>
        <v>684</v>
      </c>
    </row>
    <row r="22" spans="1:16" s="9" customFormat="1" ht="13.9" customHeight="1" x14ac:dyDescent="0.25">
      <c r="A22" s="56">
        <v>14</v>
      </c>
      <c r="B22" s="57">
        <v>873</v>
      </c>
      <c r="C22" s="58" t="s">
        <v>65</v>
      </c>
      <c r="D22" s="59">
        <v>58</v>
      </c>
      <c r="E22" s="59">
        <v>6</v>
      </c>
      <c r="F22" s="59">
        <v>0</v>
      </c>
      <c r="G22" s="59">
        <v>18</v>
      </c>
      <c r="H22" s="59">
        <v>55</v>
      </c>
      <c r="I22" s="59">
        <v>0</v>
      </c>
      <c r="J22" s="59">
        <v>1</v>
      </c>
      <c r="K22" s="59">
        <v>2</v>
      </c>
      <c r="L22" s="59">
        <v>27</v>
      </c>
      <c r="M22" s="59">
        <v>1</v>
      </c>
      <c r="N22" s="59">
        <v>8</v>
      </c>
      <c r="O22" s="59">
        <v>176</v>
      </c>
      <c r="P22" s="59">
        <v>303</v>
      </c>
    </row>
    <row r="23" spans="1:16" s="9" customFormat="1" ht="13.9" customHeight="1" x14ac:dyDescent="0.25">
      <c r="A23" s="60" t="s">
        <v>59</v>
      </c>
      <c r="B23" s="61">
        <v>873</v>
      </c>
      <c r="C23" s="62" t="s">
        <v>31</v>
      </c>
      <c r="D23" s="180">
        <f t="shared" ref="D23:P23" si="7">SUM(D22)</f>
        <v>58</v>
      </c>
      <c r="E23" s="63">
        <f t="shared" si="7"/>
        <v>6</v>
      </c>
      <c r="F23" s="63">
        <f>SUM(F22)</f>
        <v>0</v>
      </c>
      <c r="G23" s="63">
        <f>SUM(G22)</f>
        <v>18</v>
      </c>
      <c r="H23" s="181">
        <f t="shared" si="7"/>
        <v>55</v>
      </c>
      <c r="I23" s="63">
        <f t="shared" si="7"/>
        <v>0</v>
      </c>
      <c r="J23" s="63">
        <f t="shared" si="7"/>
        <v>1</v>
      </c>
      <c r="K23" s="63">
        <f t="shared" si="7"/>
        <v>2</v>
      </c>
      <c r="L23" s="63">
        <f t="shared" si="7"/>
        <v>27</v>
      </c>
      <c r="M23" s="63">
        <f t="shared" si="7"/>
        <v>1</v>
      </c>
      <c r="N23" s="63">
        <f t="shared" si="7"/>
        <v>8</v>
      </c>
      <c r="O23" s="63">
        <f t="shared" si="7"/>
        <v>176</v>
      </c>
      <c r="P23" s="63">
        <f t="shared" si="7"/>
        <v>303</v>
      </c>
    </row>
    <row r="24" spans="1:16" s="9" customFormat="1" ht="13.9" customHeight="1" x14ac:dyDescent="0.25">
      <c r="A24" s="52">
        <v>15</v>
      </c>
      <c r="B24" s="53">
        <v>874</v>
      </c>
      <c r="C24" s="54" t="s">
        <v>65</v>
      </c>
      <c r="D24" s="55">
        <v>84</v>
      </c>
      <c r="E24" s="55">
        <v>6</v>
      </c>
      <c r="F24" s="55">
        <v>2</v>
      </c>
      <c r="G24" s="55">
        <v>4</v>
      </c>
      <c r="H24" s="55">
        <v>41</v>
      </c>
      <c r="I24" s="55">
        <v>1</v>
      </c>
      <c r="J24" s="55">
        <v>1</v>
      </c>
      <c r="K24" s="55">
        <v>3</v>
      </c>
      <c r="L24" s="55">
        <v>25</v>
      </c>
      <c r="M24" s="55">
        <v>0</v>
      </c>
      <c r="N24" s="55">
        <v>9</v>
      </c>
      <c r="O24" s="55">
        <v>176</v>
      </c>
      <c r="P24" s="55">
        <v>471</v>
      </c>
    </row>
    <row r="25" spans="1:16" s="9" customFormat="1" ht="13.9" customHeight="1" x14ac:dyDescent="0.25">
      <c r="A25" s="56">
        <v>16</v>
      </c>
      <c r="B25" s="57">
        <v>874</v>
      </c>
      <c r="C25" s="58" t="s">
        <v>13</v>
      </c>
      <c r="D25" s="59">
        <v>76</v>
      </c>
      <c r="E25" s="59">
        <v>14</v>
      </c>
      <c r="F25" s="59">
        <v>0</v>
      </c>
      <c r="G25" s="59">
        <v>3</v>
      </c>
      <c r="H25" s="59">
        <v>37</v>
      </c>
      <c r="I25" s="59">
        <v>2</v>
      </c>
      <c r="J25" s="59">
        <v>1</v>
      </c>
      <c r="K25" s="59">
        <v>8</v>
      </c>
      <c r="L25" s="59">
        <v>32</v>
      </c>
      <c r="M25" s="59">
        <v>0</v>
      </c>
      <c r="N25" s="59">
        <v>13</v>
      </c>
      <c r="O25" s="59">
        <v>186</v>
      </c>
      <c r="P25" s="59">
        <v>471</v>
      </c>
    </row>
    <row r="26" spans="1:16" s="9" customFormat="1" ht="13.9" customHeight="1" x14ac:dyDescent="0.25">
      <c r="A26" s="60" t="s">
        <v>59</v>
      </c>
      <c r="B26" s="61">
        <v>874</v>
      </c>
      <c r="C26" s="62" t="s">
        <v>26</v>
      </c>
      <c r="D26" s="180">
        <f t="shared" ref="D26:P26" si="8">SUM(D24:D25)</f>
        <v>160</v>
      </c>
      <c r="E26" s="63">
        <f t="shared" si="8"/>
        <v>20</v>
      </c>
      <c r="F26" s="63">
        <f>SUM(F24:F25)</f>
        <v>2</v>
      </c>
      <c r="G26" s="63">
        <f>SUM(G24:G25)</f>
        <v>7</v>
      </c>
      <c r="H26" s="181">
        <f t="shared" si="8"/>
        <v>78</v>
      </c>
      <c r="I26" s="63">
        <f t="shared" si="8"/>
        <v>3</v>
      </c>
      <c r="J26" s="63">
        <f t="shared" si="8"/>
        <v>2</v>
      </c>
      <c r="K26" s="63">
        <f t="shared" si="8"/>
        <v>11</v>
      </c>
      <c r="L26" s="63">
        <f t="shared" si="8"/>
        <v>57</v>
      </c>
      <c r="M26" s="63">
        <f t="shared" si="8"/>
        <v>0</v>
      </c>
      <c r="N26" s="63">
        <f t="shared" si="8"/>
        <v>22</v>
      </c>
      <c r="O26" s="63">
        <f t="shared" si="8"/>
        <v>362</v>
      </c>
      <c r="P26" s="63">
        <f t="shared" si="8"/>
        <v>942</v>
      </c>
    </row>
    <row r="27" spans="1:16" s="9" customFormat="1" ht="13.9" customHeight="1" x14ac:dyDescent="0.25">
      <c r="A27" s="52">
        <v>17</v>
      </c>
      <c r="B27" s="53">
        <v>875</v>
      </c>
      <c r="C27" s="54" t="s">
        <v>65</v>
      </c>
      <c r="D27" s="55">
        <v>154</v>
      </c>
      <c r="E27" s="55">
        <v>13</v>
      </c>
      <c r="F27" s="55">
        <v>0</v>
      </c>
      <c r="G27" s="55">
        <v>1</v>
      </c>
      <c r="H27" s="55">
        <v>77</v>
      </c>
      <c r="I27" s="55">
        <v>0</v>
      </c>
      <c r="J27" s="55">
        <v>1</v>
      </c>
      <c r="K27" s="55">
        <v>8</v>
      </c>
      <c r="L27" s="55">
        <v>29</v>
      </c>
      <c r="M27" s="55">
        <v>0</v>
      </c>
      <c r="N27" s="55">
        <v>21</v>
      </c>
      <c r="O27" s="55">
        <v>304</v>
      </c>
      <c r="P27" s="55">
        <v>531</v>
      </c>
    </row>
    <row r="28" spans="1:16" s="9" customFormat="1" ht="13.9" customHeight="1" x14ac:dyDescent="0.25">
      <c r="A28" s="60" t="s">
        <v>59</v>
      </c>
      <c r="B28" s="61">
        <v>875</v>
      </c>
      <c r="C28" s="62" t="s">
        <v>31</v>
      </c>
      <c r="D28" s="180">
        <f t="shared" ref="D28:P28" si="9">SUM(D27)</f>
        <v>154</v>
      </c>
      <c r="E28" s="63">
        <f t="shared" si="9"/>
        <v>13</v>
      </c>
      <c r="F28" s="63">
        <f>SUM(F27)</f>
        <v>0</v>
      </c>
      <c r="G28" s="63">
        <f>SUM(G27)</f>
        <v>1</v>
      </c>
      <c r="H28" s="181">
        <f t="shared" si="9"/>
        <v>77</v>
      </c>
      <c r="I28" s="63">
        <f t="shared" si="9"/>
        <v>0</v>
      </c>
      <c r="J28" s="63">
        <f t="shared" si="9"/>
        <v>1</v>
      </c>
      <c r="K28" s="63">
        <f t="shared" si="9"/>
        <v>8</v>
      </c>
      <c r="L28" s="63">
        <f t="shared" si="9"/>
        <v>29</v>
      </c>
      <c r="M28" s="63">
        <f t="shared" si="9"/>
        <v>0</v>
      </c>
      <c r="N28" s="63">
        <f t="shared" si="9"/>
        <v>21</v>
      </c>
      <c r="O28" s="63">
        <f t="shared" si="9"/>
        <v>304</v>
      </c>
      <c r="P28" s="63">
        <f t="shared" si="9"/>
        <v>531</v>
      </c>
    </row>
    <row r="29" spans="1:16" s="9" customFormat="1" ht="13.9" customHeight="1" x14ac:dyDescent="0.25">
      <c r="A29" s="56">
        <v>18</v>
      </c>
      <c r="B29" s="57">
        <v>876</v>
      </c>
      <c r="C29" s="58" t="s">
        <v>65</v>
      </c>
      <c r="D29" s="59">
        <v>47</v>
      </c>
      <c r="E29" s="59">
        <v>12</v>
      </c>
      <c r="F29" s="59">
        <v>1</v>
      </c>
      <c r="G29" s="59">
        <v>8</v>
      </c>
      <c r="H29" s="59">
        <v>38</v>
      </c>
      <c r="I29" s="59">
        <v>0</v>
      </c>
      <c r="J29" s="59">
        <v>1</v>
      </c>
      <c r="K29" s="59">
        <v>69</v>
      </c>
      <c r="L29" s="59">
        <v>35</v>
      </c>
      <c r="M29" s="59">
        <v>0</v>
      </c>
      <c r="N29" s="59">
        <v>9</v>
      </c>
      <c r="O29" s="59">
        <v>220</v>
      </c>
      <c r="P29" s="59">
        <v>351</v>
      </c>
    </row>
    <row r="30" spans="1:16" s="9" customFormat="1" ht="13.9" customHeight="1" x14ac:dyDescent="0.25">
      <c r="A30" s="60" t="s">
        <v>59</v>
      </c>
      <c r="B30" s="61">
        <v>876</v>
      </c>
      <c r="C30" s="62" t="s">
        <v>31</v>
      </c>
      <c r="D30" s="181">
        <f t="shared" ref="D30:P30" si="10">SUM(D29)</f>
        <v>47</v>
      </c>
      <c r="E30" s="63">
        <f t="shared" si="10"/>
        <v>12</v>
      </c>
      <c r="F30" s="63">
        <f>SUM(F29)</f>
        <v>1</v>
      </c>
      <c r="G30" s="63">
        <f>SUM(G29)</f>
        <v>8</v>
      </c>
      <c r="H30" s="63">
        <f t="shared" si="10"/>
        <v>38</v>
      </c>
      <c r="I30" s="63">
        <f t="shared" si="10"/>
        <v>0</v>
      </c>
      <c r="J30" s="63">
        <f t="shared" si="10"/>
        <v>1</v>
      </c>
      <c r="K30" s="180">
        <f t="shared" si="10"/>
        <v>69</v>
      </c>
      <c r="L30" s="63">
        <f t="shared" si="10"/>
        <v>35</v>
      </c>
      <c r="M30" s="63">
        <f t="shared" si="10"/>
        <v>0</v>
      </c>
      <c r="N30" s="63">
        <f t="shared" si="10"/>
        <v>9</v>
      </c>
      <c r="O30" s="63">
        <f t="shared" si="10"/>
        <v>220</v>
      </c>
      <c r="P30" s="63">
        <f t="shared" si="10"/>
        <v>351</v>
      </c>
    </row>
    <row r="31" spans="1:16" s="9" customFormat="1" ht="13.9" customHeight="1" x14ac:dyDescent="0.25">
      <c r="A31" s="52">
        <v>19</v>
      </c>
      <c r="B31" s="53">
        <v>877</v>
      </c>
      <c r="C31" s="54" t="s">
        <v>65</v>
      </c>
      <c r="D31" s="55">
        <v>75</v>
      </c>
      <c r="E31" s="55">
        <v>16</v>
      </c>
      <c r="F31" s="55">
        <v>7</v>
      </c>
      <c r="G31" s="55">
        <v>8</v>
      </c>
      <c r="H31" s="55">
        <v>48</v>
      </c>
      <c r="I31" s="55">
        <v>1</v>
      </c>
      <c r="J31" s="55">
        <v>11</v>
      </c>
      <c r="K31" s="55">
        <v>7</v>
      </c>
      <c r="L31" s="55">
        <v>63</v>
      </c>
      <c r="M31" s="55">
        <v>0</v>
      </c>
      <c r="N31" s="55">
        <v>14</v>
      </c>
      <c r="O31" s="55">
        <v>250</v>
      </c>
      <c r="P31" s="55">
        <v>491</v>
      </c>
    </row>
    <row r="32" spans="1:16" s="9" customFormat="1" ht="13.9" customHeight="1" x14ac:dyDescent="0.25">
      <c r="A32" s="60" t="s">
        <v>59</v>
      </c>
      <c r="B32" s="61">
        <v>877</v>
      </c>
      <c r="C32" s="62" t="s">
        <v>31</v>
      </c>
      <c r="D32" s="180">
        <f t="shared" ref="D32:P32" si="11">SUM(D31)</f>
        <v>75</v>
      </c>
      <c r="E32" s="63">
        <f t="shared" si="11"/>
        <v>16</v>
      </c>
      <c r="F32" s="63">
        <f>SUM(F31)</f>
        <v>7</v>
      </c>
      <c r="G32" s="63">
        <f>SUM(G31)</f>
        <v>8</v>
      </c>
      <c r="H32" s="63">
        <f t="shared" si="11"/>
        <v>48</v>
      </c>
      <c r="I32" s="63">
        <f t="shared" si="11"/>
        <v>1</v>
      </c>
      <c r="J32" s="63">
        <f t="shared" si="11"/>
        <v>11</v>
      </c>
      <c r="K32" s="63">
        <f t="shared" si="11"/>
        <v>7</v>
      </c>
      <c r="L32" s="181">
        <f t="shared" si="11"/>
        <v>63</v>
      </c>
      <c r="M32" s="63">
        <f t="shared" si="11"/>
        <v>0</v>
      </c>
      <c r="N32" s="63">
        <f t="shared" si="11"/>
        <v>14</v>
      </c>
      <c r="O32" s="63">
        <f t="shared" si="11"/>
        <v>250</v>
      </c>
      <c r="P32" s="63">
        <f t="shared" si="11"/>
        <v>491</v>
      </c>
    </row>
    <row r="33" spans="1:16" s="9" customFormat="1" ht="13.9" customHeight="1" x14ac:dyDescent="0.25">
      <c r="A33" s="56">
        <v>20</v>
      </c>
      <c r="B33" s="57">
        <v>878</v>
      </c>
      <c r="C33" s="58" t="s">
        <v>65</v>
      </c>
      <c r="D33" s="59">
        <v>26</v>
      </c>
      <c r="E33" s="59">
        <v>19</v>
      </c>
      <c r="F33" s="59">
        <v>2</v>
      </c>
      <c r="G33" s="59">
        <v>5</v>
      </c>
      <c r="H33" s="59">
        <v>37</v>
      </c>
      <c r="I33" s="59">
        <v>1</v>
      </c>
      <c r="J33" s="59">
        <v>0</v>
      </c>
      <c r="K33" s="59">
        <v>2</v>
      </c>
      <c r="L33" s="59">
        <v>48</v>
      </c>
      <c r="M33" s="59">
        <v>0</v>
      </c>
      <c r="N33" s="59">
        <v>9</v>
      </c>
      <c r="O33" s="59">
        <v>149</v>
      </c>
      <c r="P33" s="59">
        <v>296</v>
      </c>
    </row>
    <row r="34" spans="1:16" s="9" customFormat="1" ht="13.9" customHeight="1" x14ac:dyDescent="0.25">
      <c r="A34" s="60" t="s">
        <v>59</v>
      </c>
      <c r="B34" s="61">
        <v>878</v>
      </c>
      <c r="C34" s="62" t="s">
        <v>31</v>
      </c>
      <c r="D34" s="63">
        <f t="shared" ref="D34:P34" si="12">SUM(D33)</f>
        <v>26</v>
      </c>
      <c r="E34" s="63">
        <f t="shared" si="12"/>
        <v>19</v>
      </c>
      <c r="F34" s="63">
        <f>SUM(F33)</f>
        <v>2</v>
      </c>
      <c r="G34" s="63">
        <f>SUM(G33)</f>
        <v>5</v>
      </c>
      <c r="H34" s="181">
        <f t="shared" si="12"/>
        <v>37</v>
      </c>
      <c r="I34" s="63">
        <f t="shared" si="12"/>
        <v>1</v>
      </c>
      <c r="J34" s="63">
        <f t="shared" si="12"/>
        <v>0</v>
      </c>
      <c r="K34" s="63">
        <f t="shared" si="12"/>
        <v>2</v>
      </c>
      <c r="L34" s="180">
        <f t="shared" si="12"/>
        <v>48</v>
      </c>
      <c r="M34" s="63">
        <f t="shared" si="12"/>
        <v>0</v>
      </c>
      <c r="N34" s="63">
        <f t="shared" si="12"/>
        <v>9</v>
      </c>
      <c r="O34" s="63">
        <f t="shared" si="12"/>
        <v>149</v>
      </c>
      <c r="P34" s="63">
        <f t="shared" si="12"/>
        <v>296</v>
      </c>
    </row>
    <row r="35" spans="1:16" s="9" customFormat="1" ht="13.9" customHeight="1" x14ac:dyDescent="0.25">
      <c r="A35" s="52">
        <v>21</v>
      </c>
      <c r="B35" s="53">
        <v>879</v>
      </c>
      <c r="C35" s="54" t="s">
        <v>65</v>
      </c>
      <c r="D35" s="55">
        <v>63</v>
      </c>
      <c r="E35" s="55">
        <v>8</v>
      </c>
      <c r="F35" s="55">
        <v>3</v>
      </c>
      <c r="G35" s="55">
        <v>5</v>
      </c>
      <c r="H35" s="55">
        <v>53</v>
      </c>
      <c r="I35" s="55">
        <v>0</v>
      </c>
      <c r="J35" s="55">
        <v>3</v>
      </c>
      <c r="K35" s="55">
        <v>0</v>
      </c>
      <c r="L35" s="55">
        <v>21</v>
      </c>
      <c r="M35" s="55">
        <v>0</v>
      </c>
      <c r="N35" s="55">
        <v>1</v>
      </c>
      <c r="O35" s="55">
        <v>157</v>
      </c>
      <c r="P35" s="55">
        <v>530</v>
      </c>
    </row>
    <row r="36" spans="1:16" s="9" customFormat="1" ht="13.9" customHeight="1" x14ac:dyDescent="0.25">
      <c r="A36" s="56">
        <v>22</v>
      </c>
      <c r="B36" s="57">
        <v>879</v>
      </c>
      <c r="C36" s="58" t="s">
        <v>13</v>
      </c>
      <c r="D36" s="59">
        <v>94</v>
      </c>
      <c r="E36" s="59">
        <v>4</v>
      </c>
      <c r="F36" s="59">
        <v>2</v>
      </c>
      <c r="G36" s="59">
        <v>8</v>
      </c>
      <c r="H36" s="59">
        <v>28</v>
      </c>
      <c r="I36" s="59">
        <v>0</v>
      </c>
      <c r="J36" s="59">
        <v>2</v>
      </c>
      <c r="K36" s="59">
        <v>4</v>
      </c>
      <c r="L36" s="59">
        <v>41</v>
      </c>
      <c r="M36" s="59">
        <v>0</v>
      </c>
      <c r="N36" s="59">
        <v>6</v>
      </c>
      <c r="O36" s="59">
        <v>189</v>
      </c>
      <c r="P36" s="59">
        <v>530</v>
      </c>
    </row>
    <row r="37" spans="1:16" s="9" customFormat="1" ht="13.9" customHeight="1" x14ac:dyDescent="0.25">
      <c r="A37" s="60" t="s">
        <v>59</v>
      </c>
      <c r="B37" s="61">
        <v>879</v>
      </c>
      <c r="C37" s="62" t="s">
        <v>26</v>
      </c>
      <c r="D37" s="180">
        <f t="shared" ref="D37:P37" si="13">SUM(D35:D36)</f>
        <v>157</v>
      </c>
      <c r="E37" s="63">
        <f t="shared" si="13"/>
        <v>12</v>
      </c>
      <c r="F37" s="63">
        <f>SUM(F35:F36)</f>
        <v>5</v>
      </c>
      <c r="G37" s="63">
        <f>SUM(G35:G36)</f>
        <v>13</v>
      </c>
      <c r="H37" s="181">
        <f t="shared" si="13"/>
        <v>81</v>
      </c>
      <c r="I37" s="63">
        <f t="shared" si="13"/>
        <v>0</v>
      </c>
      <c r="J37" s="63">
        <f t="shared" si="13"/>
        <v>5</v>
      </c>
      <c r="K37" s="63">
        <f t="shared" si="13"/>
        <v>4</v>
      </c>
      <c r="L37" s="63">
        <f t="shared" si="13"/>
        <v>62</v>
      </c>
      <c r="M37" s="63">
        <f t="shared" si="13"/>
        <v>0</v>
      </c>
      <c r="N37" s="63">
        <f t="shared" si="13"/>
        <v>7</v>
      </c>
      <c r="O37" s="63">
        <f t="shared" si="13"/>
        <v>346</v>
      </c>
      <c r="P37" s="63">
        <f t="shared" si="13"/>
        <v>1060</v>
      </c>
    </row>
    <row r="38" spans="1:16" s="9" customFormat="1" ht="13.9" customHeight="1" x14ac:dyDescent="0.25">
      <c r="A38" s="52">
        <v>23</v>
      </c>
      <c r="B38" s="53">
        <v>880</v>
      </c>
      <c r="C38" s="54" t="s">
        <v>65</v>
      </c>
      <c r="D38" s="55">
        <v>103</v>
      </c>
      <c r="E38" s="55">
        <v>13</v>
      </c>
      <c r="F38" s="55">
        <v>2</v>
      </c>
      <c r="G38" s="55">
        <v>6</v>
      </c>
      <c r="H38" s="55">
        <v>65</v>
      </c>
      <c r="I38" s="55">
        <v>0</v>
      </c>
      <c r="J38" s="55">
        <v>5</v>
      </c>
      <c r="K38" s="55">
        <v>11</v>
      </c>
      <c r="L38" s="55">
        <v>33</v>
      </c>
      <c r="M38" s="55">
        <v>0</v>
      </c>
      <c r="N38" s="55">
        <v>33</v>
      </c>
      <c r="O38" s="55">
        <v>271</v>
      </c>
      <c r="P38" s="55">
        <v>402</v>
      </c>
    </row>
    <row r="39" spans="1:16" s="9" customFormat="1" ht="13.9" customHeight="1" x14ac:dyDescent="0.25">
      <c r="A39" s="60" t="s">
        <v>59</v>
      </c>
      <c r="B39" s="61">
        <v>880</v>
      </c>
      <c r="C39" s="62" t="s">
        <v>31</v>
      </c>
      <c r="D39" s="180">
        <f t="shared" ref="D39:P39" si="14">SUM(D38)</f>
        <v>103</v>
      </c>
      <c r="E39" s="63">
        <f t="shared" si="14"/>
        <v>13</v>
      </c>
      <c r="F39" s="63">
        <f>SUM(F38)</f>
        <v>2</v>
      </c>
      <c r="G39" s="63">
        <f>SUM(G38)</f>
        <v>6</v>
      </c>
      <c r="H39" s="181">
        <f t="shared" si="14"/>
        <v>65</v>
      </c>
      <c r="I39" s="63">
        <f t="shared" si="14"/>
        <v>0</v>
      </c>
      <c r="J39" s="63">
        <f t="shared" si="14"/>
        <v>5</v>
      </c>
      <c r="K39" s="63">
        <f t="shared" si="14"/>
        <v>11</v>
      </c>
      <c r="L39" s="63">
        <f t="shared" si="14"/>
        <v>33</v>
      </c>
      <c r="M39" s="63">
        <f t="shared" si="14"/>
        <v>0</v>
      </c>
      <c r="N39" s="63">
        <f t="shared" si="14"/>
        <v>33</v>
      </c>
      <c r="O39" s="63">
        <f t="shared" si="14"/>
        <v>271</v>
      </c>
      <c r="P39" s="63">
        <f t="shared" si="14"/>
        <v>402</v>
      </c>
    </row>
    <row r="40" spans="1:16" s="9" customFormat="1" ht="13.9" customHeight="1" x14ac:dyDescent="0.25">
      <c r="A40" s="56">
        <v>24</v>
      </c>
      <c r="B40" s="57">
        <v>881</v>
      </c>
      <c r="C40" s="58" t="s">
        <v>65</v>
      </c>
      <c r="D40" s="59">
        <v>105</v>
      </c>
      <c r="E40" s="59">
        <v>13</v>
      </c>
      <c r="F40" s="59">
        <v>0</v>
      </c>
      <c r="G40" s="59">
        <v>3</v>
      </c>
      <c r="H40" s="59">
        <v>154</v>
      </c>
      <c r="I40" s="59">
        <v>0</v>
      </c>
      <c r="J40" s="59">
        <v>14</v>
      </c>
      <c r="K40" s="59">
        <v>10</v>
      </c>
      <c r="L40" s="59">
        <v>43</v>
      </c>
      <c r="M40" s="59">
        <v>1</v>
      </c>
      <c r="N40" s="59">
        <v>10</v>
      </c>
      <c r="O40" s="59">
        <v>353</v>
      </c>
      <c r="P40" s="59">
        <v>523</v>
      </c>
    </row>
    <row r="41" spans="1:16" s="9" customFormat="1" ht="13.9" customHeight="1" x14ac:dyDescent="0.25">
      <c r="A41" s="52">
        <v>25</v>
      </c>
      <c r="B41" s="53">
        <v>881</v>
      </c>
      <c r="C41" s="54" t="s">
        <v>13</v>
      </c>
      <c r="D41" s="55">
        <v>129</v>
      </c>
      <c r="E41" s="55">
        <v>10</v>
      </c>
      <c r="F41" s="55">
        <v>2</v>
      </c>
      <c r="G41" s="55">
        <v>4</v>
      </c>
      <c r="H41" s="55">
        <v>134</v>
      </c>
      <c r="I41" s="55">
        <v>0</v>
      </c>
      <c r="J41" s="55">
        <v>8</v>
      </c>
      <c r="K41" s="55">
        <v>13</v>
      </c>
      <c r="L41" s="55">
        <v>34</v>
      </c>
      <c r="M41" s="55">
        <v>0</v>
      </c>
      <c r="N41" s="55">
        <v>15</v>
      </c>
      <c r="O41" s="55">
        <v>349</v>
      </c>
      <c r="P41" s="55">
        <v>522</v>
      </c>
    </row>
    <row r="42" spans="1:16" s="9" customFormat="1" ht="13.9" customHeight="1" x14ac:dyDescent="0.25">
      <c r="A42" s="60" t="s">
        <v>59</v>
      </c>
      <c r="B42" s="61">
        <v>881</v>
      </c>
      <c r="C42" s="62" t="s">
        <v>26</v>
      </c>
      <c r="D42" s="181">
        <f t="shared" ref="D42:P42" si="15">SUM(D40:D41)</f>
        <v>234</v>
      </c>
      <c r="E42" s="63">
        <f t="shared" si="15"/>
        <v>23</v>
      </c>
      <c r="F42" s="63">
        <f>SUM(F40:F41)</f>
        <v>2</v>
      </c>
      <c r="G42" s="63">
        <f>SUM(G40:G41)</f>
        <v>7</v>
      </c>
      <c r="H42" s="180">
        <f t="shared" si="15"/>
        <v>288</v>
      </c>
      <c r="I42" s="63">
        <f t="shared" si="15"/>
        <v>0</v>
      </c>
      <c r="J42" s="63">
        <f t="shared" si="15"/>
        <v>22</v>
      </c>
      <c r="K42" s="63">
        <f t="shared" si="15"/>
        <v>23</v>
      </c>
      <c r="L42" s="63">
        <f t="shared" si="15"/>
        <v>77</v>
      </c>
      <c r="M42" s="63">
        <f t="shared" si="15"/>
        <v>1</v>
      </c>
      <c r="N42" s="63">
        <f t="shared" si="15"/>
        <v>25</v>
      </c>
      <c r="O42" s="63">
        <f t="shared" si="15"/>
        <v>702</v>
      </c>
      <c r="P42" s="63">
        <f t="shared" si="15"/>
        <v>1045</v>
      </c>
    </row>
    <row r="43" spans="1:16" s="9" customFormat="1" ht="13.9" customHeight="1" x14ac:dyDescent="0.25">
      <c r="A43" s="56">
        <v>26</v>
      </c>
      <c r="B43" s="57">
        <v>882</v>
      </c>
      <c r="C43" s="58" t="s">
        <v>65</v>
      </c>
      <c r="D43" s="59">
        <v>103</v>
      </c>
      <c r="E43" s="59">
        <v>9</v>
      </c>
      <c r="F43" s="59">
        <v>2</v>
      </c>
      <c r="G43" s="59">
        <v>5</v>
      </c>
      <c r="H43" s="59">
        <v>120</v>
      </c>
      <c r="I43" s="59">
        <v>1</v>
      </c>
      <c r="J43" s="59">
        <v>4</v>
      </c>
      <c r="K43" s="59">
        <v>13</v>
      </c>
      <c r="L43" s="59">
        <v>43</v>
      </c>
      <c r="M43" s="59">
        <v>0</v>
      </c>
      <c r="N43" s="59">
        <v>17</v>
      </c>
      <c r="O43" s="59">
        <v>317</v>
      </c>
      <c r="P43" s="59">
        <v>452</v>
      </c>
    </row>
    <row r="44" spans="1:16" s="9" customFormat="1" ht="13.9" customHeight="1" x14ac:dyDescent="0.25">
      <c r="A44" s="52">
        <v>27</v>
      </c>
      <c r="B44" s="53">
        <v>882</v>
      </c>
      <c r="C44" s="54" t="s">
        <v>13</v>
      </c>
      <c r="D44" s="55">
        <v>120</v>
      </c>
      <c r="E44" s="55">
        <v>9</v>
      </c>
      <c r="F44" s="55">
        <v>2</v>
      </c>
      <c r="G44" s="55">
        <v>8</v>
      </c>
      <c r="H44" s="55">
        <v>97</v>
      </c>
      <c r="I44" s="55">
        <v>0</v>
      </c>
      <c r="J44" s="55">
        <v>6</v>
      </c>
      <c r="K44" s="55">
        <v>9</v>
      </c>
      <c r="L44" s="55">
        <v>35</v>
      </c>
      <c r="M44" s="55">
        <v>0</v>
      </c>
      <c r="N44" s="55">
        <v>11</v>
      </c>
      <c r="O44" s="55">
        <v>297</v>
      </c>
      <c r="P44" s="55">
        <v>452</v>
      </c>
    </row>
    <row r="45" spans="1:16" s="9" customFormat="1" ht="13.9" customHeight="1" x14ac:dyDescent="0.25">
      <c r="A45" s="60" t="s">
        <v>59</v>
      </c>
      <c r="B45" s="61">
        <v>882</v>
      </c>
      <c r="C45" s="62" t="s">
        <v>26</v>
      </c>
      <c r="D45" s="180">
        <f t="shared" ref="D45:P45" si="16">SUM(D43:D44)</f>
        <v>223</v>
      </c>
      <c r="E45" s="63">
        <f t="shared" si="16"/>
        <v>18</v>
      </c>
      <c r="F45" s="63">
        <f>SUM(F43:F44)</f>
        <v>4</v>
      </c>
      <c r="G45" s="63">
        <f>SUM(G43:G44)</f>
        <v>13</v>
      </c>
      <c r="H45" s="181">
        <f t="shared" si="16"/>
        <v>217</v>
      </c>
      <c r="I45" s="63">
        <f t="shared" si="16"/>
        <v>1</v>
      </c>
      <c r="J45" s="63">
        <f t="shared" si="16"/>
        <v>10</v>
      </c>
      <c r="K45" s="63">
        <f t="shared" si="16"/>
        <v>22</v>
      </c>
      <c r="L45" s="63">
        <f t="shared" si="16"/>
        <v>78</v>
      </c>
      <c r="M45" s="63">
        <f t="shared" si="16"/>
        <v>0</v>
      </c>
      <c r="N45" s="63">
        <f t="shared" si="16"/>
        <v>28</v>
      </c>
      <c r="O45" s="63">
        <f t="shared" si="16"/>
        <v>614</v>
      </c>
      <c r="P45" s="63">
        <f t="shared" si="16"/>
        <v>904</v>
      </c>
    </row>
    <row r="46" spans="1:16" s="9" customFormat="1" ht="13.9" customHeight="1" x14ac:dyDescent="0.25">
      <c r="A46" s="56">
        <v>28</v>
      </c>
      <c r="B46" s="57">
        <v>883</v>
      </c>
      <c r="C46" s="58" t="s">
        <v>65</v>
      </c>
      <c r="D46" s="59">
        <v>24</v>
      </c>
      <c r="E46" s="59">
        <v>4</v>
      </c>
      <c r="F46" s="59">
        <v>2</v>
      </c>
      <c r="G46" s="59">
        <v>9</v>
      </c>
      <c r="H46" s="59">
        <v>27</v>
      </c>
      <c r="I46" s="59">
        <v>0</v>
      </c>
      <c r="J46" s="59">
        <v>2</v>
      </c>
      <c r="K46" s="59">
        <v>2</v>
      </c>
      <c r="L46" s="59">
        <v>16</v>
      </c>
      <c r="M46" s="59">
        <v>0</v>
      </c>
      <c r="N46" s="59">
        <v>5</v>
      </c>
      <c r="O46" s="59">
        <v>91</v>
      </c>
      <c r="P46" s="59">
        <v>195</v>
      </c>
    </row>
    <row r="47" spans="1:16" s="9" customFormat="1" ht="13.9" customHeight="1" x14ac:dyDescent="0.25">
      <c r="A47" s="60" t="s">
        <v>59</v>
      </c>
      <c r="B47" s="61">
        <v>883</v>
      </c>
      <c r="C47" s="62" t="s">
        <v>31</v>
      </c>
      <c r="D47" s="181">
        <f t="shared" ref="D47:P47" si="17">SUM(D46)</f>
        <v>24</v>
      </c>
      <c r="E47" s="63">
        <f t="shared" si="17"/>
        <v>4</v>
      </c>
      <c r="F47" s="63">
        <f>SUM(F46)</f>
        <v>2</v>
      </c>
      <c r="G47" s="63">
        <f>SUM(G46)</f>
        <v>9</v>
      </c>
      <c r="H47" s="180">
        <f t="shared" si="17"/>
        <v>27</v>
      </c>
      <c r="I47" s="63">
        <f t="shared" si="17"/>
        <v>0</v>
      </c>
      <c r="J47" s="63">
        <f t="shared" si="17"/>
        <v>2</v>
      </c>
      <c r="K47" s="63">
        <f t="shared" si="17"/>
        <v>2</v>
      </c>
      <c r="L47" s="63">
        <f t="shared" si="17"/>
        <v>16</v>
      </c>
      <c r="M47" s="63">
        <f t="shared" si="17"/>
        <v>0</v>
      </c>
      <c r="N47" s="63">
        <f t="shared" si="17"/>
        <v>5</v>
      </c>
      <c r="O47" s="63">
        <f t="shared" si="17"/>
        <v>91</v>
      </c>
      <c r="P47" s="63">
        <f t="shared" si="17"/>
        <v>195</v>
      </c>
    </row>
    <row r="48" spans="1:16" s="9" customFormat="1" ht="13.9" customHeight="1" x14ac:dyDescent="0.25">
      <c r="A48" s="52">
        <v>29</v>
      </c>
      <c r="B48" s="53">
        <v>884</v>
      </c>
      <c r="C48" s="54" t="s">
        <v>65</v>
      </c>
      <c r="D48" s="55">
        <v>68</v>
      </c>
      <c r="E48" s="55">
        <v>10</v>
      </c>
      <c r="F48" s="55">
        <v>3</v>
      </c>
      <c r="G48" s="55">
        <v>10</v>
      </c>
      <c r="H48" s="55">
        <v>49</v>
      </c>
      <c r="I48" s="55">
        <v>0</v>
      </c>
      <c r="J48" s="55">
        <v>5</v>
      </c>
      <c r="K48" s="55">
        <v>2</v>
      </c>
      <c r="L48" s="55">
        <v>27</v>
      </c>
      <c r="M48" s="55">
        <v>0</v>
      </c>
      <c r="N48" s="55">
        <v>10</v>
      </c>
      <c r="O48" s="55">
        <v>184</v>
      </c>
      <c r="P48" s="55">
        <v>344</v>
      </c>
    </row>
    <row r="49" spans="1:16" s="9" customFormat="1" ht="13.9" customHeight="1" x14ac:dyDescent="0.25">
      <c r="A49" s="60" t="s">
        <v>59</v>
      </c>
      <c r="B49" s="61">
        <v>884</v>
      </c>
      <c r="C49" s="62" t="s">
        <v>31</v>
      </c>
      <c r="D49" s="180">
        <f t="shared" ref="D49:P49" si="18">SUM(D48)</f>
        <v>68</v>
      </c>
      <c r="E49" s="63">
        <f t="shared" si="18"/>
        <v>10</v>
      </c>
      <c r="F49" s="63">
        <f>SUM(F48)</f>
        <v>3</v>
      </c>
      <c r="G49" s="63">
        <f>SUM(G48)</f>
        <v>10</v>
      </c>
      <c r="H49" s="181">
        <f t="shared" si="18"/>
        <v>49</v>
      </c>
      <c r="I49" s="63">
        <f t="shared" si="18"/>
        <v>0</v>
      </c>
      <c r="J49" s="63">
        <f t="shared" si="18"/>
        <v>5</v>
      </c>
      <c r="K49" s="63">
        <f t="shared" si="18"/>
        <v>2</v>
      </c>
      <c r="L49" s="63">
        <f t="shared" si="18"/>
        <v>27</v>
      </c>
      <c r="M49" s="63">
        <f t="shared" si="18"/>
        <v>0</v>
      </c>
      <c r="N49" s="63">
        <f t="shared" si="18"/>
        <v>10</v>
      </c>
      <c r="O49" s="63">
        <f t="shared" si="18"/>
        <v>184</v>
      </c>
      <c r="P49" s="63">
        <f t="shared" si="18"/>
        <v>344</v>
      </c>
    </row>
    <row r="50" spans="1:16" s="9" customFormat="1" ht="13.9" customHeight="1" x14ac:dyDescent="0.25">
      <c r="A50" s="56">
        <v>30</v>
      </c>
      <c r="B50" s="57">
        <v>885</v>
      </c>
      <c r="C50" s="58" t="s">
        <v>65</v>
      </c>
      <c r="D50" s="59">
        <v>18</v>
      </c>
      <c r="E50" s="59">
        <v>2</v>
      </c>
      <c r="F50" s="59">
        <v>4</v>
      </c>
      <c r="G50" s="59">
        <v>5</v>
      </c>
      <c r="H50" s="59">
        <v>29</v>
      </c>
      <c r="I50" s="59">
        <v>0</v>
      </c>
      <c r="J50" s="59">
        <v>1</v>
      </c>
      <c r="K50" s="59">
        <v>3</v>
      </c>
      <c r="L50" s="59">
        <v>24</v>
      </c>
      <c r="M50" s="59">
        <v>0</v>
      </c>
      <c r="N50" s="59">
        <v>15</v>
      </c>
      <c r="O50" s="59">
        <v>101</v>
      </c>
      <c r="P50" s="59">
        <v>200</v>
      </c>
    </row>
    <row r="51" spans="1:16" s="9" customFormat="1" ht="13.9" customHeight="1" x14ac:dyDescent="0.25">
      <c r="A51" s="60" t="s">
        <v>59</v>
      </c>
      <c r="B51" s="61">
        <v>885</v>
      </c>
      <c r="C51" s="62" t="s">
        <v>31</v>
      </c>
      <c r="D51" s="63">
        <f t="shared" ref="D51:P51" si="19">SUM(D50)</f>
        <v>18</v>
      </c>
      <c r="E51" s="63">
        <f t="shared" si="19"/>
        <v>2</v>
      </c>
      <c r="F51" s="63">
        <f>SUM(F50)</f>
        <v>4</v>
      </c>
      <c r="G51" s="63">
        <f>SUM(G50)</f>
        <v>5</v>
      </c>
      <c r="H51" s="180">
        <f t="shared" si="19"/>
        <v>29</v>
      </c>
      <c r="I51" s="63">
        <f t="shared" si="19"/>
        <v>0</v>
      </c>
      <c r="J51" s="63">
        <f t="shared" si="19"/>
        <v>1</v>
      </c>
      <c r="K51" s="63">
        <f t="shared" si="19"/>
        <v>3</v>
      </c>
      <c r="L51" s="181">
        <f t="shared" si="19"/>
        <v>24</v>
      </c>
      <c r="M51" s="63">
        <f t="shared" si="19"/>
        <v>0</v>
      </c>
      <c r="N51" s="63">
        <f t="shared" si="19"/>
        <v>15</v>
      </c>
      <c r="O51" s="63">
        <f t="shared" si="19"/>
        <v>101</v>
      </c>
      <c r="P51" s="63">
        <f t="shared" si="19"/>
        <v>200</v>
      </c>
    </row>
    <row r="52" spans="1:16" s="9" customFormat="1" ht="13.9" customHeight="1" x14ac:dyDescent="0.25">
      <c r="A52" s="67">
        <v>31</v>
      </c>
      <c r="B52" s="68">
        <v>886</v>
      </c>
      <c r="C52" s="69" t="s">
        <v>65</v>
      </c>
      <c r="D52" s="70">
        <v>158</v>
      </c>
      <c r="E52" s="70">
        <v>19</v>
      </c>
      <c r="F52" s="70">
        <v>5</v>
      </c>
      <c r="G52" s="70">
        <v>7</v>
      </c>
      <c r="H52" s="70">
        <v>99</v>
      </c>
      <c r="I52" s="70">
        <v>3</v>
      </c>
      <c r="J52" s="70">
        <v>17</v>
      </c>
      <c r="K52" s="70">
        <v>10</v>
      </c>
      <c r="L52" s="70">
        <v>80</v>
      </c>
      <c r="M52" s="70">
        <v>0</v>
      </c>
      <c r="N52" s="70">
        <v>16</v>
      </c>
      <c r="O52" s="70">
        <v>414</v>
      </c>
      <c r="P52" s="70">
        <v>414</v>
      </c>
    </row>
    <row r="53" spans="1:16" s="9" customFormat="1" ht="13.9" customHeight="1" x14ac:dyDescent="0.25">
      <c r="A53" s="71" t="s">
        <v>59</v>
      </c>
      <c r="B53" s="72">
        <v>886</v>
      </c>
      <c r="C53" s="73" t="s">
        <v>31</v>
      </c>
      <c r="D53" s="185">
        <f t="shared" ref="D53:P53" si="20">SUM(D52)</f>
        <v>158</v>
      </c>
      <c r="E53" s="74">
        <f t="shared" si="20"/>
        <v>19</v>
      </c>
      <c r="F53" s="74">
        <f>SUM(F52)</f>
        <v>5</v>
      </c>
      <c r="G53" s="74">
        <f>SUM(G52)</f>
        <v>7</v>
      </c>
      <c r="H53" s="186">
        <f t="shared" si="20"/>
        <v>99</v>
      </c>
      <c r="I53" s="74">
        <f t="shared" si="20"/>
        <v>3</v>
      </c>
      <c r="J53" s="74">
        <f t="shared" si="20"/>
        <v>17</v>
      </c>
      <c r="K53" s="74">
        <f t="shared" si="20"/>
        <v>10</v>
      </c>
      <c r="L53" s="74">
        <f t="shared" si="20"/>
        <v>80</v>
      </c>
      <c r="M53" s="74">
        <f t="shared" si="20"/>
        <v>0</v>
      </c>
      <c r="N53" s="74">
        <f t="shared" si="20"/>
        <v>16</v>
      </c>
      <c r="O53" s="74">
        <f t="shared" si="20"/>
        <v>414</v>
      </c>
      <c r="P53" s="74">
        <f t="shared" si="20"/>
        <v>414</v>
      </c>
    </row>
    <row r="54" spans="1:16" s="9" customFormat="1" ht="13.9" customHeight="1" x14ac:dyDescent="0.25">
      <c r="A54" s="56">
        <v>32</v>
      </c>
      <c r="B54" s="57">
        <v>887</v>
      </c>
      <c r="C54" s="58" t="s">
        <v>65</v>
      </c>
      <c r="D54" s="59">
        <v>74</v>
      </c>
      <c r="E54" s="59">
        <v>8</v>
      </c>
      <c r="F54" s="59">
        <v>0</v>
      </c>
      <c r="G54" s="59">
        <v>0</v>
      </c>
      <c r="H54" s="59">
        <v>9</v>
      </c>
      <c r="I54" s="59">
        <v>0</v>
      </c>
      <c r="J54" s="59">
        <v>5</v>
      </c>
      <c r="K54" s="59">
        <v>4</v>
      </c>
      <c r="L54" s="59">
        <v>25</v>
      </c>
      <c r="M54" s="59">
        <v>0</v>
      </c>
      <c r="N54" s="59">
        <v>1</v>
      </c>
      <c r="O54" s="59">
        <v>126</v>
      </c>
      <c r="P54" s="59">
        <v>406</v>
      </c>
    </row>
    <row r="55" spans="1:16" s="9" customFormat="1" ht="13.9" customHeight="1" x14ac:dyDescent="0.25">
      <c r="A55" s="52">
        <v>33</v>
      </c>
      <c r="B55" s="53">
        <v>887</v>
      </c>
      <c r="C55" s="54" t="s">
        <v>13</v>
      </c>
      <c r="D55" s="55">
        <v>58</v>
      </c>
      <c r="E55" s="55">
        <v>9</v>
      </c>
      <c r="F55" s="55">
        <v>3</v>
      </c>
      <c r="G55" s="55">
        <v>26</v>
      </c>
      <c r="H55" s="55">
        <v>20</v>
      </c>
      <c r="I55" s="55">
        <v>0</v>
      </c>
      <c r="J55" s="55">
        <v>1</v>
      </c>
      <c r="K55" s="55">
        <v>2</v>
      </c>
      <c r="L55" s="55">
        <v>36</v>
      </c>
      <c r="M55" s="55">
        <v>1</v>
      </c>
      <c r="N55" s="55">
        <v>1</v>
      </c>
      <c r="O55" s="55">
        <v>157</v>
      </c>
      <c r="P55" s="55">
        <v>405</v>
      </c>
    </row>
    <row r="56" spans="1:16" s="9" customFormat="1" ht="13.9" customHeight="1" x14ac:dyDescent="0.25">
      <c r="A56" s="60" t="s">
        <v>59</v>
      </c>
      <c r="B56" s="61">
        <v>887</v>
      </c>
      <c r="C56" s="62" t="s">
        <v>26</v>
      </c>
      <c r="D56" s="180">
        <f t="shared" ref="D56:P56" si="21">SUM(D54:D55)</f>
        <v>132</v>
      </c>
      <c r="E56" s="63">
        <f t="shared" si="21"/>
        <v>17</v>
      </c>
      <c r="F56" s="63">
        <f>SUM(F54:F55)</f>
        <v>3</v>
      </c>
      <c r="G56" s="63">
        <f>SUM(G54:G55)</f>
        <v>26</v>
      </c>
      <c r="H56" s="63">
        <f t="shared" si="21"/>
        <v>29</v>
      </c>
      <c r="I56" s="63">
        <f t="shared" si="21"/>
        <v>0</v>
      </c>
      <c r="J56" s="63">
        <f t="shared" si="21"/>
        <v>6</v>
      </c>
      <c r="K56" s="63">
        <f t="shared" si="21"/>
        <v>6</v>
      </c>
      <c r="L56" s="181">
        <f t="shared" si="21"/>
        <v>61</v>
      </c>
      <c r="M56" s="63">
        <f t="shared" si="21"/>
        <v>1</v>
      </c>
      <c r="N56" s="63">
        <f t="shared" si="21"/>
        <v>2</v>
      </c>
      <c r="O56" s="63">
        <f t="shared" si="21"/>
        <v>283</v>
      </c>
      <c r="P56" s="63">
        <f t="shared" si="21"/>
        <v>811</v>
      </c>
    </row>
    <row r="57" spans="1:16" s="9" customFormat="1" ht="13.9" customHeight="1" x14ac:dyDescent="0.25">
      <c r="A57" s="56">
        <v>34</v>
      </c>
      <c r="B57" s="57">
        <v>888</v>
      </c>
      <c r="C57" s="58" t="s">
        <v>65</v>
      </c>
      <c r="D57" s="59">
        <v>54</v>
      </c>
      <c r="E57" s="59">
        <v>3</v>
      </c>
      <c r="F57" s="59">
        <v>0</v>
      </c>
      <c r="G57" s="59">
        <v>15</v>
      </c>
      <c r="H57" s="59">
        <v>8</v>
      </c>
      <c r="I57" s="59">
        <v>0</v>
      </c>
      <c r="J57" s="59">
        <v>0</v>
      </c>
      <c r="K57" s="59">
        <v>5</v>
      </c>
      <c r="L57" s="59">
        <v>55</v>
      </c>
      <c r="M57" s="59">
        <v>0</v>
      </c>
      <c r="N57" s="59">
        <v>4</v>
      </c>
      <c r="O57" s="59">
        <v>144</v>
      </c>
      <c r="P57" s="59">
        <v>671</v>
      </c>
    </row>
    <row r="58" spans="1:16" s="9" customFormat="1" ht="13.9" customHeight="1" x14ac:dyDescent="0.25">
      <c r="A58" s="52">
        <v>35</v>
      </c>
      <c r="B58" s="53">
        <v>888</v>
      </c>
      <c r="C58" s="54" t="s">
        <v>13</v>
      </c>
      <c r="D58" s="55">
        <v>57</v>
      </c>
      <c r="E58" s="55">
        <v>5</v>
      </c>
      <c r="F58" s="55">
        <v>0</v>
      </c>
      <c r="G58" s="55">
        <v>11</v>
      </c>
      <c r="H58" s="55">
        <v>22</v>
      </c>
      <c r="I58" s="55">
        <v>0</v>
      </c>
      <c r="J58" s="55">
        <v>3</v>
      </c>
      <c r="K58" s="55">
        <v>5</v>
      </c>
      <c r="L58" s="55">
        <v>39</v>
      </c>
      <c r="M58" s="55">
        <v>0</v>
      </c>
      <c r="N58" s="55">
        <v>1</v>
      </c>
      <c r="O58" s="55">
        <v>143</v>
      </c>
      <c r="P58" s="55">
        <v>671</v>
      </c>
    </row>
    <row r="59" spans="1:16" s="9" customFormat="1" ht="13.9" customHeight="1" x14ac:dyDescent="0.25">
      <c r="A59" s="56">
        <v>36</v>
      </c>
      <c r="B59" s="57">
        <v>888</v>
      </c>
      <c r="C59" s="58" t="s">
        <v>14</v>
      </c>
      <c r="D59" s="59">
        <v>53</v>
      </c>
      <c r="E59" s="59">
        <v>5</v>
      </c>
      <c r="F59" s="59">
        <v>0</v>
      </c>
      <c r="G59" s="59">
        <v>11</v>
      </c>
      <c r="H59" s="59">
        <v>12</v>
      </c>
      <c r="I59" s="59">
        <v>2</v>
      </c>
      <c r="J59" s="59">
        <v>2</v>
      </c>
      <c r="K59" s="59">
        <v>3</v>
      </c>
      <c r="L59" s="59">
        <v>64</v>
      </c>
      <c r="M59" s="59">
        <v>0</v>
      </c>
      <c r="N59" s="59">
        <v>7</v>
      </c>
      <c r="O59" s="59">
        <v>159</v>
      </c>
      <c r="P59" s="59">
        <v>670</v>
      </c>
    </row>
    <row r="60" spans="1:16" s="9" customFormat="1" ht="13.9" customHeight="1" x14ac:dyDescent="0.25">
      <c r="A60" s="60" t="s">
        <v>59</v>
      </c>
      <c r="B60" s="61">
        <v>888</v>
      </c>
      <c r="C60" s="62" t="s">
        <v>27</v>
      </c>
      <c r="D60" s="180">
        <f t="shared" ref="D60:P60" si="22">SUM(D57:D59)</f>
        <v>164</v>
      </c>
      <c r="E60" s="63">
        <f t="shared" si="22"/>
        <v>13</v>
      </c>
      <c r="F60" s="63">
        <f>SUM(F57:F59)</f>
        <v>0</v>
      </c>
      <c r="G60" s="63">
        <f>SUM(G57:G59)</f>
        <v>37</v>
      </c>
      <c r="H60" s="63">
        <f t="shared" si="22"/>
        <v>42</v>
      </c>
      <c r="I60" s="63">
        <f t="shared" si="22"/>
        <v>2</v>
      </c>
      <c r="J60" s="63">
        <f t="shared" si="22"/>
        <v>5</v>
      </c>
      <c r="K60" s="63">
        <f t="shared" si="22"/>
        <v>13</v>
      </c>
      <c r="L60" s="181">
        <f t="shared" si="22"/>
        <v>158</v>
      </c>
      <c r="M60" s="63">
        <f t="shared" si="22"/>
        <v>0</v>
      </c>
      <c r="N60" s="63">
        <f t="shared" si="22"/>
        <v>12</v>
      </c>
      <c r="O60" s="63">
        <f t="shared" si="22"/>
        <v>446</v>
      </c>
      <c r="P60" s="63">
        <f t="shared" si="22"/>
        <v>2012</v>
      </c>
    </row>
    <row r="61" spans="1:16" s="9" customFormat="1" ht="13.9" customHeight="1" x14ac:dyDescent="0.25">
      <c r="A61" s="52">
        <v>37</v>
      </c>
      <c r="B61" s="53">
        <v>889</v>
      </c>
      <c r="C61" s="54" t="s">
        <v>65</v>
      </c>
      <c r="D61" s="55">
        <v>85</v>
      </c>
      <c r="E61" s="55">
        <v>15</v>
      </c>
      <c r="F61" s="55">
        <v>0</v>
      </c>
      <c r="G61" s="55">
        <v>3</v>
      </c>
      <c r="H61" s="55">
        <v>38</v>
      </c>
      <c r="I61" s="55">
        <v>1</v>
      </c>
      <c r="J61" s="55">
        <v>2</v>
      </c>
      <c r="K61" s="55">
        <v>2</v>
      </c>
      <c r="L61" s="55">
        <v>41</v>
      </c>
      <c r="M61" s="55">
        <v>0</v>
      </c>
      <c r="N61" s="55">
        <v>14</v>
      </c>
      <c r="O61" s="55">
        <v>201</v>
      </c>
      <c r="P61" s="55">
        <v>314</v>
      </c>
    </row>
    <row r="62" spans="1:16" s="9" customFormat="1" ht="13.9" customHeight="1" x14ac:dyDescent="0.25">
      <c r="A62" s="60" t="s">
        <v>59</v>
      </c>
      <c r="B62" s="61">
        <v>889</v>
      </c>
      <c r="C62" s="62" t="s">
        <v>31</v>
      </c>
      <c r="D62" s="180">
        <f t="shared" ref="D62:P62" si="23">SUM(D61)</f>
        <v>85</v>
      </c>
      <c r="E62" s="63">
        <f t="shared" si="23"/>
        <v>15</v>
      </c>
      <c r="F62" s="63">
        <f>SUM(F61)</f>
        <v>0</v>
      </c>
      <c r="G62" s="63">
        <f>SUM(G61)</f>
        <v>3</v>
      </c>
      <c r="H62" s="63">
        <f t="shared" si="23"/>
        <v>38</v>
      </c>
      <c r="I62" s="63">
        <f t="shared" si="23"/>
        <v>1</v>
      </c>
      <c r="J62" s="63">
        <f t="shared" si="23"/>
        <v>2</v>
      </c>
      <c r="K62" s="63">
        <f t="shared" si="23"/>
        <v>2</v>
      </c>
      <c r="L62" s="181">
        <f t="shared" si="23"/>
        <v>41</v>
      </c>
      <c r="M62" s="63">
        <f t="shared" si="23"/>
        <v>0</v>
      </c>
      <c r="N62" s="63">
        <f t="shared" si="23"/>
        <v>14</v>
      </c>
      <c r="O62" s="63">
        <f t="shared" si="23"/>
        <v>201</v>
      </c>
      <c r="P62" s="63">
        <f t="shared" si="23"/>
        <v>314</v>
      </c>
    </row>
    <row r="63" spans="1:16" s="9" customFormat="1" ht="13.9" customHeight="1" x14ac:dyDescent="0.25">
      <c r="A63" s="56">
        <v>38</v>
      </c>
      <c r="B63" s="57">
        <v>890</v>
      </c>
      <c r="C63" s="58" t="s">
        <v>65</v>
      </c>
      <c r="D63" s="59">
        <v>77</v>
      </c>
      <c r="E63" s="59">
        <v>9</v>
      </c>
      <c r="F63" s="59">
        <v>1</v>
      </c>
      <c r="G63" s="59">
        <v>8</v>
      </c>
      <c r="H63" s="59">
        <v>68</v>
      </c>
      <c r="I63" s="59">
        <v>0</v>
      </c>
      <c r="J63" s="59">
        <v>5</v>
      </c>
      <c r="K63" s="59">
        <v>3</v>
      </c>
      <c r="L63" s="59">
        <v>29</v>
      </c>
      <c r="M63" s="59">
        <v>0</v>
      </c>
      <c r="N63" s="59">
        <v>6</v>
      </c>
      <c r="O63" s="59">
        <v>206</v>
      </c>
      <c r="P63" s="59">
        <v>378</v>
      </c>
    </row>
    <row r="64" spans="1:16" s="9" customFormat="1" ht="13.9" customHeight="1" x14ac:dyDescent="0.25">
      <c r="A64" s="52">
        <v>39</v>
      </c>
      <c r="B64" s="53">
        <v>890</v>
      </c>
      <c r="C64" s="54" t="s">
        <v>13</v>
      </c>
      <c r="D64" s="55">
        <v>76</v>
      </c>
      <c r="E64" s="55">
        <v>6</v>
      </c>
      <c r="F64" s="55">
        <v>0</v>
      </c>
      <c r="G64" s="55">
        <v>13</v>
      </c>
      <c r="H64" s="55">
        <v>70</v>
      </c>
      <c r="I64" s="55">
        <v>1</v>
      </c>
      <c r="J64" s="55">
        <v>3</v>
      </c>
      <c r="K64" s="55">
        <v>5</v>
      </c>
      <c r="L64" s="55">
        <v>18</v>
      </c>
      <c r="M64" s="55">
        <v>0</v>
      </c>
      <c r="N64" s="55">
        <v>6</v>
      </c>
      <c r="O64" s="55">
        <v>198</v>
      </c>
      <c r="P64" s="55">
        <v>378</v>
      </c>
    </row>
    <row r="65" spans="1:16" s="9" customFormat="1" ht="13.9" customHeight="1" x14ac:dyDescent="0.25">
      <c r="A65" s="60" t="s">
        <v>59</v>
      </c>
      <c r="B65" s="61">
        <v>890</v>
      </c>
      <c r="C65" s="62" t="s">
        <v>26</v>
      </c>
      <c r="D65" s="180">
        <f t="shared" ref="D65:P65" si="24">SUM(D63:D64)</f>
        <v>153</v>
      </c>
      <c r="E65" s="63">
        <f t="shared" si="24"/>
        <v>15</v>
      </c>
      <c r="F65" s="63">
        <f>SUM(F63:F64)</f>
        <v>1</v>
      </c>
      <c r="G65" s="63">
        <f>SUM(G63:G64)</f>
        <v>21</v>
      </c>
      <c r="H65" s="181">
        <f t="shared" si="24"/>
        <v>138</v>
      </c>
      <c r="I65" s="63">
        <f t="shared" si="24"/>
        <v>1</v>
      </c>
      <c r="J65" s="63">
        <f t="shared" si="24"/>
        <v>8</v>
      </c>
      <c r="K65" s="63">
        <f t="shared" si="24"/>
        <v>8</v>
      </c>
      <c r="L65" s="63">
        <f t="shared" si="24"/>
        <v>47</v>
      </c>
      <c r="M65" s="63">
        <f t="shared" si="24"/>
        <v>0</v>
      </c>
      <c r="N65" s="63">
        <f t="shared" si="24"/>
        <v>12</v>
      </c>
      <c r="O65" s="63">
        <f t="shared" si="24"/>
        <v>404</v>
      </c>
      <c r="P65" s="63">
        <f t="shared" si="24"/>
        <v>756</v>
      </c>
    </row>
    <row r="66" spans="1:16" s="9" customFormat="1" ht="13.9" customHeight="1" x14ac:dyDescent="0.25">
      <c r="A66" s="56">
        <v>40</v>
      </c>
      <c r="B66" s="57">
        <v>891</v>
      </c>
      <c r="C66" s="58" t="s">
        <v>65</v>
      </c>
      <c r="D66" s="59">
        <v>105</v>
      </c>
      <c r="E66" s="59">
        <v>9</v>
      </c>
      <c r="F66" s="59">
        <v>1</v>
      </c>
      <c r="G66" s="59">
        <v>4</v>
      </c>
      <c r="H66" s="59">
        <v>53</v>
      </c>
      <c r="I66" s="59">
        <v>2</v>
      </c>
      <c r="J66" s="59">
        <v>2</v>
      </c>
      <c r="K66" s="59">
        <v>11</v>
      </c>
      <c r="L66" s="59">
        <v>65</v>
      </c>
      <c r="M66" s="59">
        <v>0</v>
      </c>
      <c r="N66" s="59">
        <v>11</v>
      </c>
      <c r="O66" s="59">
        <v>263</v>
      </c>
      <c r="P66" s="59">
        <v>430</v>
      </c>
    </row>
    <row r="67" spans="1:16" s="9" customFormat="1" ht="13.9" customHeight="1" x14ac:dyDescent="0.25">
      <c r="A67" s="52">
        <v>41</v>
      </c>
      <c r="B67" s="53">
        <v>891</v>
      </c>
      <c r="C67" s="54" t="s">
        <v>13</v>
      </c>
      <c r="D67" s="55">
        <v>84</v>
      </c>
      <c r="E67" s="55">
        <v>7</v>
      </c>
      <c r="F67" s="55">
        <v>1</v>
      </c>
      <c r="G67" s="55">
        <v>7</v>
      </c>
      <c r="H67" s="55">
        <v>57</v>
      </c>
      <c r="I67" s="55">
        <v>0</v>
      </c>
      <c r="J67" s="55">
        <v>3</v>
      </c>
      <c r="K67" s="55">
        <v>5</v>
      </c>
      <c r="L67" s="55">
        <v>49</v>
      </c>
      <c r="M67" s="55">
        <v>0</v>
      </c>
      <c r="N67" s="55">
        <v>12</v>
      </c>
      <c r="O67" s="55">
        <v>225</v>
      </c>
      <c r="P67" s="55">
        <v>430</v>
      </c>
    </row>
    <row r="68" spans="1:16" s="9" customFormat="1" ht="13.9" customHeight="1" x14ac:dyDescent="0.25">
      <c r="A68" s="56">
        <v>42</v>
      </c>
      <c r="B68" s="57">
        <v>891</v>
      </c>
      <c r="C68" s="58" t="s">
        <v>32</v>
      </c>
      <c r="D68" s="59">
        <v>31</v>
      </c>
      <c r="E68" s="59">
        <v>4</v>
      </c>
      <c r="F68" s="59">
        <v>1</v>
      </c>
      <c r="G68" s="59">
        <v>4</v>
      </c>
      <c r="H68" s="59">
        <v>30</v>
      </c>
      <c r="I68" s="59">
        <v>0</v>
      </c>
      <c r="J68" s="59">
        <v>1</v>
      </c>
      <c r="K68" s="59">
        <v>2</v>
      </c>
      <c r="L68" s="59">
        <v>10</v>
      </c>
      <c r="M68" s="59">
        <v>0</v>
      </c>
      <c r="N68" s="59">
        <v>9</v>
      </c>
      <c r="O68" s="59">
        <v>92</v>
      </c>
      <c r="P68" s="59">
        <v>154</v>
      </c>
    </row>
    <row r="69" spans="1:16" s="9" customFormat="1" ht="13.9" customHeight="1" x14ac:dyDescent="0.25">
      <c r="A69" s="60" t="s">
        <v>59</v>
      </c>
      <c r="B69" s="61">
        <v>891</v>
      </c>
      <c r="C69" s="62" t="s">
        <v>27</v>
      </c>
      <c r="D69" s="180">
        <f t="shared" ref="D69:P69" si="25">SUM(D66:D68)</f>
        <v>220</v>
      </c>
      <c r="E69" s="63">
        <f t="shared" si="25"/>
        <v>20</v>
      </c>
      <c r="F69" s="63">
        <f>SUM(F66:F68)</f>
        <v>3</v>
      </c>
      <c r="G69" s="63">
        <f>SUM(G66:G68)</f>
        <v>15</v>
      </c>
      <c r="H69" s="181">
        <f t="shared" si="25"/>
        <v>140</v>
      </c>
      <c r="I69" s="63">
        <f t="shared" si="25"/>
        <v>2</v>
      </c>
      <c r="J69" s="63">
        <f t="shared" si="25"/>
        <v>6</v>
      </c>
      <c r="K69" s="63">
        <f t="shared" si="25"/>
        <v>18</v>
      </c>
      <c r="L69" s="63">
        <f t="shared" si="25"/>
        <v>124</v>
      </c>
      <c r="M69" s="63">
        <f t="shared" si="25"/>
        <v>0</v>
      </c>
      <c r="N69" s="63">
        <f t="shared" si="25"/>
        <v>32</v>
      </c>
      <c r="O69" s="63">
        <f t="shared" si="25"/>
        <v>580</v>
      </c>
      <c r="P69" s="63">
        <f t="shared" si="25"/>
        <v>1014</v>
      </c>
    </row>
    <row r="70" spans="1:16" s="9" customFormat="1" ht="13.9" customHeight="1" x14ac:dyDescent="0.25">
      <c r="A70" s="52">
        <v>43</v>
      </c>
      <c r="B70" s="53">
        <v>892</v>
      </c>
      <c r="C70" s="54" t="s">
        <v>65</v>
      </c>
      <c r="D70" s="55">
        <v>14</v>
      </c>
      <c r="E70" s="55">
        <v>1</v>
      </c>
      <c r="F70" s="55">
        <v>0</v>
      </c>
      <c r="G70" s="55">
        <v>6</v>
      </c>
      <c r="H70" s="55">
        <v>23</v>
      </c>
      <c r="I70" s="55">
        <v>0</v>
      </c>
      <c r="J70" s="55">
        <v>0</v>
      </c>
      <c r="K70" s="55">
        <v>4</v>
      </c>
      <c r="L70" s="55">
        <v>14</v>
      </c>
      <c r="M70" s="55">
        <v>0</v>
      </c>
      <c r="N70" s="55">
        <v>4</v>
      </c>
      <c r="O70" s="55">
        <v>66</v>
      </c>
      <c r="P70" s="55">
        <v>111</v>
      </c>
    </row>
    <row r="71" spans="1:16" s="9" customFormat="1" ht="13.9" customHeight="1" x14ac:dyDescent="0.25">
      <c r="A71" s="60" t="s">
        <v>59</v>
      </c>
      <c r="B71" s="61">
        <v>892</v>
      </c>
      <c r="C71" s="62" t="s">
        <v>31</v>
      </c>
      <c r="D71" s="181">
        <f t="shared" ref="D71:P71" si="26">SUM(D70)</f>
        <v>14</v>
      </c>
      <c r="E71" s="63">
        <f t="shared" si="26"/>
        <v>1</v>
      </c>
      <c r="F71" s="63">
        <f>SUM(F70)</f>
        <v>0</v>
      </c>
      <c r="G71" s="63">
        <f>SUM(G70)</f>
        <v>6</v>
      </c>
      <c r="H71" s="180">
        <f t="shared" si="26"/>
        <v>23</v>
      </c>
      <c r="I71" s="63">
        <f t="shared" si="26"/>
        <v>0</v>
      </c>
      <c r="J71" s="63">
        <f t="shared" si="26"/>
        <v>0</v>
      </c>
      <c r="K71" s="63">
        <f t="shared" si="26"/>
        <v>4</v>
      </c>
      <c r="L71" s="63">
        <f t="shared" si="26"/>
        <v>14</v>
      </c>
      <c r="M71" s="63">
        <f t="shared" si="26"/>
        <v>0</v>
      </c>
      <c r="N71" s="63">
        <f t="shared" si="26"/>
        <v>4</v>
      </c>
      <c r="O71" s="63">
        <f t="shared" si="26"/>
        <v>66</v>
      </c>
      <c r="P71" s="63">
        <f t="shared" si="26"/>
        <v>111</v>
      </c>
    </row>
    <row r="72" spans="1:16" s="9" customFormat="1" ht="13.9" customHeight="1" x14ac:dyDescent="0.25">
      <c r="A72" s="56">
        <v>44</v>
      </c>
      <c r="B72" s="57">
        <v>893</v>
      </c>
      <c r="C72" s="58" t="s">
        <v>65</v>
      </c>
      <c r="D72" s="59">
        <v>17</v>
      </c>
      <c r="E72" s="59">
        <v>3</v>
      </c>
      <c r="F72" s="59">
        <v>0</v>
      </c>
      <c r="G72" s="59">
        <v>2</v>
      </c>
      <c r="H72" s="59">
        <v>22</v>
      </c>
      <c r="I72" s="59">
        <v>0</v>
      </c>
      <c r="J72" s="59">
        <v>2</v>
      </c>
      <c r="K72" s="59">
        <v>5</v>
      </c>
      <c r="L72" s="59">
        <v>33</v>
      </c>
      <c r="M72" s="59">
        <v>0</v>
      </c>
      <c r="N72" s="59">
        <v>7</v>
      </c>
      <c r="O72" s="59">
        <v>91</v>
      </c>
      <c r="P72" s="59">
        <v>153</v>
      </c>
    </row>
    <row r="73" spans="1:16" s="9" customFormat="1" ht="13.9" customHeight="1" x14ac:dyDescent="0.25">
      <c r="A73" s="60" t="s">
        <v>59</v>
      </c>
      <c r="B73" s="61">
        <v>893</v>
      </c>
      <c r="C73" s="62" t="s">
        <v>31</v>
      </c>
      <c r="D73" s="63">
        <f t="shared" ref="D73:P73" si="27">SUM(D72)</f>
        <v>17</v>
      </c>
      <c r="E73" s="63">
        <f t="shared" si="27"/>
        <v>3</v>
      </c>
      <c r="F73" s="63">
        <f>SUM(F72)</f>
        <v>0</v>
      </c>
      <c r="G73" s="63">
        <f>SUM(G72)</f>
        <v>2</v>
      </c>
      <c r="H73" s="181">
        <f t="shared" si="27"/>
        <v>22</v>
      </c>
      <c r="I73" s="63">
        <f t="shared" si="27"/>
        <v>0</v>
      </c>
      <c r="J73" s="63">
        <f t="shared" si="27"/>
        <v>2</v>
      </c>
      <c r="K73" s="63">
        <f t="shared" si="27"/>
        <v>5</v>
      </c>
      <c r="L73" s="180">
        <f t="shared" si="27"/>
        <v>33</v>
      </c>
      <c r="M73" s="63">
        <f t="shared" si="27"/>
        <v>0</v>
      </c>
      <c r="N73" s="63">
        <f t="shared" si="27"/>
        <v>7</v>
      </c>
      <c r="O73" s="63">
        <f t="shared" si="27"/>
        <v>91</v>
      </c>
      <c r="P73" s="63">
        <f t="shared" si="27"/>
        <v>153</v>
      </c>
    </row>
    <row r="74" spans="1:16" s="9" customFormat="1" ht="13.9" customHeight="1" x14ac:dyDescent="0.25">
      <c r="A74" s="52">
        <v>45</v>
      </c>
      <c r="B74" s="53">
        <v>894</v>
      </c>
      <c r="C74" s="54" t="s">
        <v>65</v>
      </c>
      <c r="D74" s="55">
        <v>72</v>
      </c>
      <c r="E74" s="55">
        <v>23</v>
      </c>
      <c r="F74" s="55">
        <v>4</v>
      </c>
      <c r="G74" s="55">
        <v>19</v>
      </c>
      <c r="H74" s="55">
        <v>64</v>
      </c>
      <c r="I74" s="55">
        <v>2</v>
      </c>
      <c r="J74" s="55">
        <v>2</v>
      </c>
      <c r="K74" s="55">
        <v>13</v>
      </c>
      <c r="L74" s="55">
        <v>72</v>
      </c>
      <c r="M74" s="55">
        <v>6</v>
      </c>
      <c r="N74" s="55">
        <v>14</v>
      </c>
      <c r="O74" s="55">
        <v>291</v>
      </c>
      <c r="P74" s="55">
        <v>483</v>
      </c>
    </row>
    <row r="75" spans="1:16" s="9" customFormat="1" ht="13.9" customHeight="1" x14ac:dyDescent="0.25">
      <c r="A75" s="83" t="s">
        <v>59</v>
      </c>
      <c r="B75" s="64">
        <v>894</v>
      </c>
      <c r="C75" s="65" t="s">
        <v>31</v>
      </c>
      <c r="D75" s="182">
        <f t="shared" ref="D75:P75" si="28">SUM(D74)</f>
        <v>72</v>
      </c>
      <c r="E75" s="66">
        <f t="shared" si="28"/>
        <v>23</v>
      </c>
      <c r="F75" s="66">
        <f>SUM(F74)</f>
        <v>4</v>
      </c>
      <c r="G75" s="66">
        <f>SUM(G74)</f>
        <v>19</v>
      </c>
      <c r="H75" s="66">
        <f t="shared" si="28"/>
        <v>64</v>
      </c>
      <c r="I75" s="66">
        <f t="shared" si="28"/>
        <v>2</v>
      </c>
      <c r="J75" s="66">
        <f t="shared" si="28"/>
        <v>2</v>
      </c>
      <c r="K75" s="66">
        <f t="shared" si="28"/>
        <v>13</v>
      </c>
      <c r="L75" s="183">
        <f t="shared" si="28"/>
        <v>72</v>
      </c>
      <c r="M75" s="66">
        <f t="shared" si="28"/>
        <v>6</v>
      </c>
      <c r="N75" s="66">
        <f t="shared" si="28"/>
        <v>14</v>
      </c>
      <c r="O75" s="66">
        <f t="shared" si="28"/>
        <v>291</v>
      </c>
      <c r="P75" s="66">
        <f t="shared" si="28"/>
        <v>483</v>
      </c>
    </row>
    <row r="76" spans="1:16" s="9" customFormat="1" ht="18" customHeight="1" x14ac:dyDescent="0.25">
      <c r="A76" s="18"/>
      <c r="B76" s="19"/>
      <c r="C76" s="20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00B0F0"/>
  </sheetPr>
  <dimension ref="A1:L36"/>
  <sheetViews>
    <sheetView view="pageBreakPreview" zoomScale="70" zoomScaleNormal="96" zoomScaleSheetLayoutView="70" workbookViewId="0">
      <selection activeCell="H1" sqref="H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5703125" customWidth="1"/>
    <col min="11" max="11" width="11.85546875" customWidth="1"/>
    <col min="12" max="12" width="9.5703125" customWidth="1"/>
  </cols>
  <sheetData>
    <row r="1" spans="1:12" ht="15" customHeight="1" x14ac:dyDescent="0.25">
      <c r="A1" s="130" t="s">
        <v>33</v>
      </c>
      <c r="B1" s="131" t="s">
        <v>67</v>
      </c>
      <c r="C1" s="132" t="s">
        <v>0</v>
      </c>
      <c r="D1" s="133" t="s">
        <v>1</v>
      </c>
      <c r="E1" s="31" t="s">
        <v>2</v>
      </c>
      <c r="F1" s="133" t="s">
        <v>3</v>
      </c>
      <c r="G1" s="133" t="s">
        <v>4</v>
      </c>
      <c r="H1" s="133" t="s">
        <v>69</v>
      </c>
      <c r="I1" s="4" t="s">
        <v>6</v>
      </c>
      <c r="J1" s="5" t="s">
        <v>68</v>
      </c>
      <c r="K1" s="134" t="s">
        <v>7</v>
      </c>
      <c r="L1" s="135" t="s">
        <v>8</v>
      </c>
    </row>
    <row r="2" spans="1:12" s="9" customFormat="1" ht="12.6" customHeight="1" x14ac:dyDescent="0.25">
      <c r="A2" s="48">
        <v>1</v>
      </c>
      <c r="B2" s="49">
        <v>895</v>
      </c>
      <c r="C2" s="50" t="s">
        <v>65</v>
      </c>
      <c r="D2" s="51">
        <v>91</v>
      </c>
      <c r="E2" s="51">
        <v>138</v>
      </c>
      <c r="F2" s="51">
        <v>13</v>
      </c>
      <c r="G2" s="51">
        <v>7</v>
      </c>
      <c r="H2" s="51">
        <v>19</v>
      </c>
      <c r="I2" s="51">
        <v>4</v>
      </c>
      <c r="J2" s="51">
        <v>6</v>
      </c>
      <c r="K2" s="51">
        <v>278</v>
      </c>
      <c r="L2" s="51">
        <v>419</v>
      </c>
    </row>
    <row r="3" spans="1:12" s="9" customFormat="1" ht="12.6" customHeight="1" x14ac:dyDescent="0.25">
      <c r="A3" s="52">
        <v>2</v>
      </c>
      <c r="B3" s="53">
        <v>895</v>
      </c>
      <c r="C3" s="54" t="s">
        <v>13</v>
      </c>
      <c r="D3" s="159">
        <v>127</v>
      </c>
      <c r="E3" s="159">
        <v>111</v>
      </c>
      <c r="F3" s="55">
        <v>11</v>
      </c>
      <c r="G3" s="55">
        <v>15</v>
      </c>
      <c r="H3" s="55">
        <v>21</v>
      </c>
      <c r="I3" s="55">
        <v>0</v>
      </c>
      <c r="J3" s="55">
        <v>5</v>
      </c>
      <c r="K3" s="55">
        <v>290</v>
      </c>
      <c r="L3" s="55">
        <v>418</v>
      </c>
    </row>
    <row r="4" spans="1:12" s="9" customFormat="1" ht="12.6" customHeight="1" x14ac:dyDescent="0.25">
      <c r="A4" s="60" t="s">
        <v>59</v>
      </c>
      <c r="B4" s="61">
        <f>B3</f>
        <v>895</v>
      </c>
      <c r="C4" s="62" t="s">
        <v>26</v>
      </c>
      <c r="D4" s="34">
        <f t="shared" ref="D4:F4" si="0">SUM(D2:D3)</f>
        <v>218</v>
      </c>
      <c r="E4" s="33">
        <f t="shared" si="0"/>
        <v>249</v>
      </c>
      <c r="F4" s="63">
        <f t="shared" si="0"/>
        <v>24</v>
      </c>
      <c r="G4" s="63">
        <f t="shared" ref="G4:L4" si="1">SUM(G2:G3)</f>
        <v>22</v>
      </c>
      <c r="H4" s="63">
        <f t="shared" si="1"/>
        <v>40</v>
      </c>
      <c r="I4" s="63">
        <f t="shared" si="1"/>
        <v>4</v>
      </c>
      <c r="J4" s="63">
        <f t="shared" si="1"/>
        <v>11</v>
      </c>
      <c r="K4" s="63">
        <f t="shared" si="1"/>
        <v>568</v>
      </c>
      <c r="L4" s="63">
        <f t="shared" si="1"/>
        <v>837</v>
      </c>
    </row>
    <row r="5" spans="1:12" s="9" customFormat="1" ht="12.6" customHeight="1" x14ac:dyDescent="0.25">
      <c r="A5" s="56">
        <v>3</v>
      </c>
      <c r="B5" s="57">
        <v>897</v>
      </c>
      <c r="C5" s="58" t="s">
        <v>65</v>
      </c>
      <c r="D5" s="160">
        <v>29</v>
      </c>
      <c r="E5" s="160">
        <v>133</v>
      </c>
      <c r="F5" s="59">
        <v>5</v>
      </c>
      <c r="G5" s="59">
        <v>0</v>
      </c>
      <c r="H5" s="59">
        <v>20</v>
      </c>
      <c r="I5" s="59">
        <v>0</v>
      </c>
      <c r="J5" s="59">
        <v>4</v>
      </c>
      <c r="K5" s="59">
        <v>191</v>
      </c>
      <c r="L5" s="59">
        <v>298</v>
      </c>
    </row>
    <row r="6" spans="1:12" s="9" customFormat="1" ht="12.6" customHeight="1" x14ac:dyDescent="0.25">
      <c r="A6" s="60" t="s">
        <v>59</v>
      </c>
      <c r="B6" s="61">
        <f>B5</f>
        <v>897</v>
      </c>
      <c r="C6" s="62" t="s">
        <v>31</v>
      </c>
      <c r="D6" s="34">
        <f t="shared" ref="D6:F6" si="2">SUM(D5)</f>
        <v>29</v>
      </c>
      <c r="E6" s="33">
        <f t="shared" si="2"/>
        <v>133</v>
      </c>
      <c r="F6" s="63">
        <f t="shared" si="2"/>
        <v>5</v>
      </c>
      <c r="G6" s="63">
        <f t="shared" ref="G6:L6" si="3">SUM(G5)</f>
        <v>0</v>
      </c>
      <c r="H6" s="63">
        <f t="shared" si="3"/>
        <v>20</v>
      </c>
      <c r="I6" s="63">
        <f t="shared" si="3"/>
        <v>0</v>
      </c>
      <c r="J6" s="63">
        <f t="shared" si="3"/>
        <v>4</v>
      </c>
      <c r="K6" s="63">
        <f t="shared" si="3"/>
        <v>191</v>
      </c>
      <c r="L6" s="63">
        <f t="shared" si="3"/>
        <v>298</v>
      </c>
    </row>
    <row r="7" spans="1:12" s="9" customFormat="1" ht="12.6" customHeight="1" x14ac:dyDescent="0.25">
      <c r="A7" s="52">
        <v>4</v>
      </c>
      <c r="B7" s="53">
        <v>898</v>
      </c>
      <c r="C7" s="54" t="s">
        <v>65</v>
      </c>
      <c r="D7" s="55">
        <v>30</v>
      </c>
      <c r="E7" s="55">
        <v>49</v>
      </c>
      <c r="F7" s="55">
        <v>1</v>
      </c>
      <c r="G7" s="55">
        <v>0</v>
      </c>
      <c r="H7" s="55">
        <v>8</v>
      </c>
      <c r="I7" s="55">
        <v>0</v>
      </c>
      <c r="J7" s="55">
        <v>5</v>
      </c>
      <c r="K7" s="55">
        <v>93</v>
      </c>
      <c r="L7" s="55">
        <v>160</v>
      </c>
    </row>
    <row r="8" spans="1:12" s="9" customFormat="1" ht="12.6" customHeight="1" x14ac:dyDescent="0.25">
      <c r="A8" s="60" t="s">
        <v>59</v>
      </c>
      <c r="B8" s="61">
        <f>B7</f>
        <v>898</v>
      </c>
      <c r="C8" s="62" t="s">
        <v>31</v>
      </c>
      <c r="D8" s="34">
        <f t="shared" ref="D8:F8" si="4">SUM(D7)</f>
        <v>30</v>
      </c>
      <c r="E8" s="33">
        <f t="shared" si="4"/>
        <v>49</v>
      </c>
      <c r="F8" s="63">
        <f t="shared" si="4"/>
        <v>1</v>
      </c>
      <c r="G8" s="63">
        <f t="shared" ref="G8:L8" si="5">SUM(G7)</f>
        <v>0</v>
      </c>
      <c r="H8" s="63">
        <f t="shared" si="5"/>
        <v>8</v>
      </c>
      <c r="I8" s="63">
        <f t="shared" si="5"/>
        <v>0</v>
      </c>
      <c r="J8" s="63">
        <f t="shared" si="5"/>
        <v>5</v>
      </c>
      <c r="K8" s="63">
        <f t="shared" si="5"/>
        <v>93</v>
      </c>
      <c r="L8" s="63">
        <f t="shared" si="5"/>
        <v>160</v>
      </c>
    </row>
    <row r="9" spans="1:12" s="9" customFormat="1" ht="12.6" customHeight="1" x14ac:dyDescent="0.25">
      <c r="A9" s="56">
        <v>5</v>
      </c>
      <c r="B9" s="57">
        <v>899</v>
      </c>
      <c r="C9" s="58" t="s">
        <v>65</v>
      </c>
      <c r="D9" s="59">
        <v>34</v>
      </c>
      <c r="E9" s="158">
        <v>142</v>
      </c>
      <c r="F9" s="59">
        <v>5</v>
      </c>
      <c r="G9" s="59">
        <v>2</v>
      </c>
      <c r="H9" s="158">
        <v>41</v>
      </c>
      <c r="I9" s="59">
        <v>0</v>
      </c>
      <c r="J9" s="59">
        <v>12</v>
      </c>
      <c r="K9" s="59">
        <v>236</v>
      </c>
      <c r="L9" s="59">
        <v>388</v>
      </c>
    </row>
    <row r="10" spans="1:12" s="9" customFormat="1" ht="12.6" customHeight="1" x14ac:dyDescent="0.25">
      <c r="A10" s="60" t="s">
        <v>59</v>
      </c>
      <c r="B10" s="61">
        <f>B9</f>
        <v>899</v>
      </c>
      <c r="C10" s="62" t="s">
        <v>31</v>
      </c>
      <c r="D10" s="63">
        <f t="shared" ref="D10:F10" si="6">SUM(D9)</f>
        <v>34</v>
      </c>
      <c r="E10" s="33">
        <f t="shared" si="6"/>
        <v>142</v>
      </c>
      <c r="F10" s="63">
        <f t="shared" si="6"/>
        <v>5</v>
      </c>
      <c r="G10" s="63">
        <f t="shared" ref="G10:L10" si="7">SUM(G9)</f>
        <v>2</v>
      </c>
      <c r="H10" s="34">
        <f t="shared" si="7"/>
        <v>41</v>
      </c>
      <c r="I10" s="63">
        <f t="shared" si="7"/>
        <v>0</v>
      </c>
      <c r="J10" s="63">
        <f t="shared" si="7"/>
        <v>12</v>
      </c>
      <c r="K10" s="63">
        <f t="shared" si="7"/>
        <v>236</v>
      </c>
      <c r="L10" s="63">
        <f t="shared" si="7"/>
        <v>388</v>
      </c>
    </row>
    <row r="11" spans="1:12" s="9" customFormat="1" ht="12.6" customHeight="1" x14ac:dyDescent="0.25">
      <c r="A11" s="52">
        <v>6</v>
      </c>
      <c r="B11" s="53">
        <v>901</v>
      </c>
      <c r="C11" s="54" t="s">
        <v>65</v>
      </c>
      <c r="D11" s="55">
        <v>7</v>
      </c>
      <c r="E11" s="172">
        <v>38</v>
      </c>
      <c r="F11" s="55">
        <v>7</v>
      </c>
      <c r="G11" s="55">
        <v>0</v>
      </c>
      <c r="H11" s="172">
        <v>44</v>
      </c>
      <c r="I11" s="55">
        <v>0</v>
      </c>
      <c r="J11" s="55">
        <v>2</v>
      </c>
      <c r="K11" s="55">
        <v>98</v>
      </c>
      <c r="L11" s="55">
        <v>144</v>
      </c>
    </row>
    <row r="12" spans="1:12" s="9" customFormat="1" ht="12.6" customHeight="1" x14ac:dyDescent="0.25">
      <c r="A12" s="60" t="s">
        <v>59</v>
      </c>
      <c r="B12" s="61">
        <f>B11</f>
        <v>901</v>
      </c>
      <c r="C12" s="62" t="s">
        <v>31</v>
      </c>
      <c r="D12" s="63">
        <f t="shared" ref="D12:F12" si="8">SUM(D11)</f>
        <v>7</v>
      </c>
      <c r="E12" s="34">
        <f t="shared" si="8"/>
        <v>38</v>
      </c>
      <c r="F12" s="63">
        <f t="shared" si="8"/>
        <v>7</v>
      </c>
      <c r="G12" s="63">
        <f t="shared" ref="G12:L12" si="9">SUM(G11)</f>
        <v>0</v>
      </c>
      <c r="H12" s="33">
        <f t="shared" si="9"/>
        <v>44</v>
      </c>
      <c r="I12" s="63">
        <f t="shared" si="9"/>
        <v>0</v>
      </c>
      <c r="J12" s="63">
        <f t="shared" si="9"/>
        <v>2</v>
      </c>
      <c r="K12" s="63">
        <f t="shared" si="9"/>
        <v>98</v>
      </c>
      <c r="L12" s="63">
        <f t="shared" si="9"/>
        <v>144</v>
      </c>
    </row>
    <row r="13" spans="1:12" s="9" customFormat="1" ht="12.6" customHeight="1" x14ac:dyDescent="0.25">
      <c r="A13" s="56">
        <v>7</v>
      </c>
      <c r="B13" s="57">
        <v>902</v>
      </c>
      <c r="C13" s="58" t="s">
        <v>65</v>
      </c>
      <c r="D13" s="59">
        <v>80</v>
      </c>
      <c r="E13" s="160">
        <v>216</v>
      </c>
      <c r="F13" s="59">
        <v>5</v>
      </c>
      <c r="G13" s="59">
        <v>2</v>
      </c>
      <c r="H13" s="160">
        <v>25</v>
      </c>
      <c r="I13" s="59">
        <v>0</v>
      </c>
      <c r="J13" s="59">
        <v>9</v>
      </c>
      <c r="K13" s="59">
        <v>337</v>
      </c>
      <c r="L13" s="59">
        <v>519</v>
      </c>
    </row>
    <row r="14" spans="1:12" s="9" customFormat="1" ht="12.6" customHeight="1" x14ac:dyDescent="0.25">
      <c r="A14" s="60" t="s">
        <v>59</v>
      </c>
      <c r="B14" s="61">
        <f>B13</f>
        <v>902</v>
      </c>
      <c r="C14" s="62" t="s">
        <v>31</v>
      </c>
      <c r="D14" s="34">
        <f t="shared" ref="D14:F14" si="10">SUM(D13)</f>
        <v>80</v>
      </c>
      <c r="E14" s="33">
        <f t="shared" si="10"/>
        <v>216</v>
      </c>
      <c r="F14" s="63">
        <f t="shared" si="10"/>
        <v>5</v>
      </c>
      <c r="G14" s="63">
        <f t="shared" ref="G14:L14" si="11">SUM(G13)</f>
        <v>2</v>
      </c>
      <c r="H14" s="63">
        <f t="shared" si="11"/>
        <v>25</v>
      </c>
      <c r="I14" s="63">
        <f t="shared" si="11"/>
        <v>0</v>
      </c>
      <c r="J14" s="63">
        <f t="shared" si="11"/>
        <v>9</v>
      </c>
      <c r="K14" s="63">
        <f t="shared" si="11"/>
        <v>337</v>
      </c>
      <c r="L14" s="63">
        <f t="shared" si="11"/>
        <v>519</v>
      </c>
    </row>
    <row r="15" spans="1:12" s="9" customFormat="1" ht="12.6" customHeight="1" x14ac:dyDescent="0.25">
      <c r="A15" s="52">
        <v>8</v>
      </c>
      <c r="B15" s="53">
        <v>903</v>
      </c>
      <c r="C15" s="54" t="s">
        <v>65</v>
      </c>
      <c r="D15" s="159">
        <v>30</v>
      </c>
      <c r="E15" s="159">
        <v>22</v>
      </c>
      <c r="F15" s="55">
        <v>6</v>
      </c>
      <c r="G15" s="55">
        <v>0</v>
      </c>
      <c r="H15" s="55">
        <v>7</v>
      </c>
      <c r="I15" s="55">
        <v>5</v>
      </c>
      <c r="J15" s="55">
        <v>2</v>
      </c>
      <c r="K15" s="55">
        <v>72</v>
      </c>
      <c r="L15" s="55">
        <v>108</v>
      </c>
    </row>
    <row r="16" spans="1:12" s="9" customFormat="1" ht="12.6" customHeight="1" x14ac:dyDescent="0.25">
      <c r="A16" s="60" t="s">
        <v>59</v>
      </c>
      <c r="B16" s="61">
        <f>B15</f>
        <v>903</v>
      </c>
      <c r="C16" s="62" t="s">
        <v>31</v>
      </c>
      <c r="D16" s="33">
        <f t="shared" ref="D16:F16" si="12">SUM(D15)</f>
        <v>30</v>
      </c>
      <c r="E16" s="34">
        <f t="shared" si="12"/>
        <v>22</v>
      </c>
      <c r="F16" s="63">
        <f t="shared" si="12"/>
        <v>6</v>
      </c>
      <c r="G16" s="63">
        <f t="shared" ref="G16:L16" si="13">SUM(G15)</f>
        <v>0</v>
      </c>
      <c r="H16" s="63">
        <f t="shared" si="13"/>
        <v>7</v>
      </c>
      <c r="I16" s="63">
        <f t="shared" si="13"/>
        <v>5</v>
      </c>
      <c r="J16" s="63">
        <f t="shared" si="13"/>
        <v>2</v>
      </c>
      <c r="K16" s="63">
        <f t="shared" si="13"/>
        <v>72</v>
      </c>
      <c r="L16" s="63">
        <f t="shared" si="13"/>
        <v>108</v>
      </c>
    </row>
    <row r="17" spans="1:12" s="9" customFormat="1" ht="12.6" customHeight="1" x14ac:dyDescent="0.25">
      <c r="A17" s="56">
        <v>9</v>
      </c>
      <c r="B17" s="57">
        <v>904</v>
      </c>
      <c r="C17" s="58" t="s">
        <v>65</v>
      </c>
      <c r="D17" s="160">
        <v>38</v>
      </c>
      <c r="E17" s="160">
        <v>73</v>
      </c>
      <c r="F17" s="59">
        <v>9</v>
      </c>
      <c r="G17" s="59">
        <v>4</v>
      </c>
      <c r="H17" s="59">
        <v>31</v>
      </c>
      <c r="I17" s="59">
        <v>0</v>
      </c>
      <c r="J17" s="59">
        <v>2</v>
      </c>
      <c r="K17" s="59">
        <v>157</v>
      </c>
      <c r="L17" s="59">
        <v>277</v>
      </c>
    </row>
    <row r="18" spans="1:12" s="9" customFormat="1" ht="12.6" customHeight="1" x14ac:dyDescent="0.25">
      <c r="A18" s="60" t="s">
        <v>59</v>
      </c>
      <c r="B18" s="61">
        <f>B17</f>
        <v>904</v>
      </c>
      <c r="C18" s="62" t="s">
        <v>31</v>
      </c>
      <c r="D18" s="34">
        <f t="shared" ref="D18:F18" si="14">SUM(D17)</f>
        <v>38</v>
      </c>
      <c r="E18" s="33">
        <f t="shared" si="14"/>
        <v>73</v>
      </c>
      <c r="F18" s="63">
        <f t="shared" si="14"/>
        <v>9</v>
      </c>
      <c r="G18" s="63">
        <f t="shared" ref="G18:L18" si="15">SUM(G17)</f>
        <v>4</v>
      </c>
      <c r="H18" s="63">
        <f t="shared" si="15"/>
        <v>31</v>
      </c>
      <c r="I18" s="63">
        <f t="shared" si="15"/>
        <v>0</v>
      </c>
      <c r="J18" s="63">
        <f t="shared" si="15"/>
        <v>2</v>
      </c>
      <c r="K18" s="63">
        <f t="shared" si="15"/>
        <v>157</v>
      </c>
      <c r="L18" s="63">
        <f t="shared" si="15"/>
        <v>277</v>
      </c>
    </row>
    <row r="19" spans="1:12" s="9" customFormat="1" ht="12.6" customHeight="1" x14ac:dyDescent="0.25">
      <c r="A19" s="52">
        <v>10</v>
      </c>
      <c r="B19" s="53">
        <v>905</v>
      </c>
      <c r="C19" s="54" t="s">
        <v>65</v>
      </c>
      <c r="D19" s="55">
        <v>41</v>
      </c>
      <c r="E19" s="55">
        <v>28</v>
      </c>
      <c r="F19" s="55">
        <v>4</v>
      </c>
      <c r="G19" s="55">
        <v>1</v>
      </c>
      <c r="H19" s="55">
        <v>43</v>
      </c>
      <c r="I19" s="55">
        <v>0</v>
      </c>
      <c r="J19" s="55">
        <v>4</v>
      </c>
      <c r="K19" s="55">
        <v>121</v>
      </c>
      <c r="L19" s="55">
        <v>153</v>
      </c>
    </row>
    <row r="20" spans="1:12" s="9" customFormat="1" ht="12.6" customHeight="1" x14ac:dyDescent="0.25">
      <c r="A20" s="60" t="s">
        <v>59</v>
      </c>
      <c r="B20" s="61">
        <f>B19</f>
        <v>905</v>
      </c>
      <c r="C20" s="62" t="s">
        <v>31</v>
      </c>
      <c r="D20" s="34">
        <f t="shared" ref="D20:F20" si="16">SUM(D19)</f>
        <v>41</v>
      </c>
      <c r="E20" s="63">
        <f t="shared" si="16"/>
        <v>28</v>
      </c>
      <c r="F20" s="63">
        <f t="shared" si="16"/>
        <v>4</v>
      </c>
      <c r="G20" s="63">
        <f t="shared" ref="G20:L20" si="17">SUM(G19)</f>
        <v>1</v>
      </c>
      <c r="H20" s="33">
        <f t="shared" si="17"/>
        <v>43</v>
      </c>
      <c r="I20" s="63">
        <f t="shared" si="17"/>
        <v>0</v>
      </c>
      <c r="J20" s="63">
        <f t="shared" si="17"/>
        <v>4</v>
      </c>
      <c r="K20" s="63">
        <f t="shared" si="17"/>
        <v>121</v>
      </c>
      <c r="L20" s="63">
        <f t="shared" si="17"/>
        <v>153</v>
      </c>
    </row>
    <row r="21" spans="1:12" s="9" customFormat="1" ht="12.6" customHeight="1" x14ac:dyDescent="0.25">
      <c r="A21" s="56">
        <v>11</v>
      </c>
      <c r="B21" s="57">
        <v>906</v>
      </c>
      <c r="C21" s="58" t="s">
        <v>65</v>
      </c>
      <c r="D21" s="59">
        <v>141</v>
      </c>
      <c r="E21" s="59">
        <v>149</v>
      </c>
      <c r="F21" s="59">
        <v>62</v>
      </c>
      <c r="G21" s="59">
        <v>2</v>
      </c>
      <c r="H21" s="59">
        <v>59</v>
      </c>
      <c r="I21" s="59">
        <v>0</v>
      </c>
      <c r="J21" s="59">
        <v>8</v>
      </c>
      <c r="K21" s="59">
        <v>421</v>
      </c>
      <c r="L21" s="59">
        <v>635</v>
      </c>
    </row>
    <row r="22" spans="1:12" s="9" customFormat="1" ht="12.6" customHeight="1" x14ac:dyDescent="0.25">
      <c r="A22" s="60" t="s">
        <v>59</v>
      </c>
      <c r="B22" s="61">
        <f>B21</f>
        <v>906</v>
      </c>
      <c r="C22" s="62" t="s">
        <v>31</v>
      </c>
      <c r="D22" s="34">
        <f t="shared" ref="D22:F22" si="18">SUM(D21)</f>
        <v>141</v>
      </c>
      <c r="E22" s="33">
        <f t="shared" si="18"/>
        <v>149</v>
      </c>
      <c r="F22" s="63">
        <f t="shared" si="18"/>
        <v>62</v>
      </c>
      <c r="G22" s="63">
        <f t="shared" ref="G22:L22" si="19">SUM(G21)</f>
        <v>2</v>
      </c>
      <c r="H22" s="63">
        <f t="shared" si="19"/>
        <v>59</v>
      </c>
      <c r="I22" s="63">
        <f t="shared" si="19"/>
        <v>0</v>
      </c>
      <c r="J22" s="63">
        <f t="shared" si="19"/>
        <v>8</v>
      </c>
      <c r="K22" s="63">
        <f t="shared" si="19"/>
        <v>421</v>
      </c>
      <c r="L22" s="63">
        <f t="shared" si="19"/>
        <v>635</v>
      </c>
    </row>
    <row r="23" spans="1:12" s="9" customFormat="1" ht="12.6" customHeight="1" x14ac:dyDescent="0.25">
      <c r="A23" s="52">
        <v>12</v>
      </c>
      <c r="B23" s="53">
        <v>907</v>
      </c>
      <c r="C23" s="54" t="s">
        <v>65</v>
      </c>
      <c r="D23" s="55">
        <v>139</v>
      </c>
      <c r="E23" s="55">
        <v>132</v>
      </c>
      <c r="F23" s="55">
        <v>19</v>
      </c>
      <c r="G23" s="55">
        <v>2</v>
      </c>
      <c r="H23" s="55">
        <v>52</v>
      </c>
      <c r="I23" s="55">
        <v>0</v>
      </c>
      <c r="J23" s="55">
        <v>5</v>
      </c>
      <c r="K23" s="55">
        <v>349</v>
      </c>
      <c r="L23" s="55">
        <v>516</v>
      </c>
    </row>
    <row r="24" spans="1:12" s="9" customFormat="1" ht="12.6" customHeight="1" x14ac:dyDescent="0.25">
      <c r="A24" s="60" t="s">
        <v>59</v>
      </c>
      <c r="B24" s="61">
        <f>B23</f>
        <v>907</v>
      </c>
      <c r="C24" s="62" t="s">
        <v>31</v>
      </c>
      <c r="D24" s="33">
        <f t="shared" ref="D24:F24" si="20">SUM(D23)</f>
        <v>139</v>
      </c>
      <c r="E24" s="34">
        <f t="shared" si="20"/>
        <v>132</v>
      </c>
      <c r="F24" s="63">
        <f t="shared" si="20"/>
        <v>19</v>
      </c>
      <c r="G24" s="63">
        <f t="shared" ref="G24:L24" si="21">SUM(G23)</f>
        <v>2</v>
      </c>
      <c r="H24" s="63">
        <f t="shared" si="21"/>
        <v>52</v>
      </c>
      <c r="I24" s="63">
        <f t="shared" si="21"/>
        <v>0</v>
      </c>
      <c r="J24" s="63">
        <f t="shared" si="21"/>
        <v>5</v>
      </c>
      <c r="K24" s="63">
        <f t="shared" si="21"/>
        <v>349</v>
      </c>
      <c r="L24" s="63">
        <f t="shared" si="21"/>
        <v>516</v>
      </c>
    </row>
    <row r="25" spans="1:12" s="9" customFormat="1" ht="12.6" customHeight="1" x14ac:dyDescent="0.25">
      <c r="A25" s="56">
        <v>13</v>
      </c>
      <c r="B25" s="57">
        <v>908</v>
      </c>
      <c r="C25" s="58" t="s">
        <v>65</v>
      </c>
      <c r="D25" s="59">
        <v>163</v>
      </c>
      <c r="E25" s="59">
        <v>123</v>
      </c>
      <c r="F25" s="59">
        <v>18</v>
      </c>
      <c r="G25" s="59">
        <v>0</v>
      </c>
      <c r="H25" s="59">
        <v>57</v>
      </c>
      <c r="I25" s="59">
        <v>0</v>
      </c>
      <c r="J25" s="59">
        <v>10</v>
      </c>
      <c r="K25" s="59">
        <v>371</v>
      </c>
      <c r="L25" s="59">
        <v>590</v>
      </c>
    </row>
    <row r="26" spans="1:12" s="9" customFormat="1" ht="12.6" customHeight="1" x14ac:dyDescent="0.25">
      <c r="A26" s="60" t="s">
        <v>59</v>
      </c>
      <c r="B26" s="61">
        <f>B25</f>
        <v>908</v>
      </c>
      <c r="C26" s="62" t="s">
        <v>31</v>
      </c>
      <c r="D26" s="33">
        <f t="shared" ref="D26:F26" si="22">SUM(D25)</f>
        <v>163</v>
      </c>
      <c r="E26" s="34">
        <f t="shared" si="22"/>
        <v>123</v>
      </c>
      <c r="F26" s="63">
        <f t="shared" si="22"/>
        <v>18</v>
      </c>
      <c r="G26" s="63">
        <f t="shared" ref="G26:L26" si="23">SUM(G25)</f>
        <v>0</v>
      </c>
      <c r="H26" s="63">
        <f t="shared" si="23"/>
        <v>57</v>
      </c>
      <c r="I26" s="63">
        <f t="shared" si="23"/>
        <v>0</v>
      </c>
      <c r="J26" s="63">
        <f t="shared" si="23"/>
        <v>10</v>
      </c>
      <c r="K26" s="63">
        <f t="shared" si="23"/>
        <v>371</v>
      </c>
      <c r="L26" s="63">
        <f t="shared" si="23"/>
        <v>590</v>
      </c>
    </row>
    <row r="27" spans="1:12" s="9" customFormat="1" ht="12.6" customHeight="1" x14ac:dyDescent="0.25">
      <c r="A27" s="52">
        <v>14</v>
      </c>
      <c r="B27" s="53">
        <v>909</v>
      </c>
      <c r="C27" s="54" t="s">
        <v>65</v>
      </c>
      <c r="D27" s="55">
        <v>178</v>
      </c>
      <c r="E27" s="55">
        <v>149</v>
      </c>
      <c r="F27" s="55">
        <v>17</v>
      </c>
      <c r="G27" s="55">
        <v>1</v>
      </c>
      <c r="H27" s="55">
        <v>59</v>
      </c>
      <c r="I27" s="55">
        <v>0</v>
      </c>
      <c r="J27" s="55">
        <v>8</v>
      </c>
      <c r="K27" s="55">
        <v>412</v>
      </c>
      <c r="L27" s="55">
        <v>574</v>
      </c>
    </row>
    <row r="28" spans="1:12" s="9" customFormat="1" ht="12.6" customHeight="1" x14ac:dyDescent="0.25">
      <c r="A28" s="60" t="s">
        <v>59</v>
      </c>
      <c r="B28" s="61">
        <f>B27</f>
        <v>909</v>
      </c>
      <c r="C28" s="62" t="s">
        <v>31</v>
      </c>
      <c r="D28" s="33">
        <f t="shared" ref="D28:F28" si="24">SUM(D27)</f>
        <v>178</v>
      </c>
      <c r="E28" s="34">
        <f t="shared" si="24"/>
        <v>149</v>
      </c>
      <c r="F28" s="63">
        <f t="shared" si="24"/>
        <v>17</v>
      </c>
      <c r="G28" s="63">
        <f t="shared" ref="G28:L28" si="25">SUM(G27)</f>
        <v>1</v>
      </c>
      <c r="H28" s="63">
        <f t="shared" si="25"/>
        <v>59</v>
      </c>
      <c r="I28" s="63">
        <f t="shared" si="25"/>
        <v>0</v>
      </c>
      <c r="J28" s="63">
        <f t="shared" si="25"/>
        <v>8</v>
      </c>
      <c r="K28" s="63">
        <f t="shared" si="25"/>
        <v>412</v>
      </c>
      <c r="L28" s="63">
        <f t="shared" si="25"/>
        <v>574</v>
      </c>
    </row>
    <row r="29" spans="1:12" s="9" customFormat="1" ht="12.6" customHeight="1" x14ac:dyDescent="0.25">
      <c r="A29" s="56">
        <v>15</v>
      </c>
      <c r="B29" s="57">
        <v>910</v>
      </c>
      <c r="C29" s="58" t="s">
        <v>65</v>
      </c>
      <c r="D29" s="59">
        <v>159</v>
      </c>
      <c r="E29" s="59">
        <v>139</v>
      </c>
      <c r="F29" s="59">
        <v>10</v>
      </c>
      <c r="G29" s="59">
        <v>0</v>
      </c>
      <c r="H29" s="59">
        <v>136</v>
      </c>
      <c r="I29" s="59">
        <v>0</v>
      </c>
      <c r="J29" s="59">
        <v>10</v>
      </c>
      <c r="K29" s="59">
        <v>454</v>
      </c>
      <c r="L29" s="59">
        <v>668</v>
      </c>
    </row>
    <row r="30" spans="1:12" s="9" customFormat="1" ht="12.6" customHeight="1" x14ac:dyDescent="0.25">
      <c r="A30" s="60" t="s">
        <v>59</v>
      </c>
      <c r="B30" s="61">
        <f>B29</f>
        <v>910</v>
      </c>
      <c r="C30" s="62" t="s">
        <v>31</v>
      </c>
      <c r="D30" s="33">
        <f t="shared" ref="D30:F30" si="26">SUM(D29)</f>
        <v>159</v>
      </c>
      <c r="E30" s="34">
        <f t="shared" si="26"/>
        <v>139</v>
      </c>
      <c r="F30" s="63">
        <f t="shared" si="26"/>
        <v>10</v>
      </c>
      <c r="G30" s="63">
        <f t="shared" ref="G30:L30" si="27">SUM(G29)</f>
        <v>0</v>
      </c>
      <c r="H30" s="63">
        <f t="shared" si="27"/>
        <v>136</v>
      </c>
      <c r="I30" s="63">
        <f t="shared" si="27"/>
        <v>0</v>
      </c>
      <c r="J30" s="63">
        <f t="shared" si="27"/>
        <v>10</v>
      </c>
      <c r="K30" s="63">
        <f t="shared" si="27"/>
        <v>454</v>
      </c>
      <c r="L30" s="63">
        <f t="shared" si="27"/>
        <v>668</v>
      </c>
    </row>
    <row r="31" spans="1:12" s="9" customFormat="1" ht="12.6" customHeight="1" x14ac:dyDescent="0.25">
      <c r="A31" s="52">
        <v>16</v>
      </c>
      <c r="B31" s="53">
        <v>911</v>
      </c>
      <c r="C31" s="54" t="s">
        <v>65</v>
      </c>
      <c r="D31" s="55">
        <v>208</v>
      </c>
      <c r="E31" s="55">
        <v>193</v>
      </c>
      <c r="F31" s="55">
        <v>38</v>
      </c>
      <c r="G31" s="55">
        <v>1</v>
      </c>
      <c r="H31" s="55">
        <v>34</v>
      </c>
      <c r="I31" s="55">
        <v>0</v>
      </c>
      <c r="J31" s="55">
        <v>5</v>
      </c>
      <c r="K31" s="55">
        <v>479</v>
      </c>
      <c r="L31" s="55">
        <v>703</v>
      </c>
    </row>
    <row r="32" spans="1:12" s="9" customFormat="1" ht="12.6" customHeight="1" x14ac:dyDescent="0.25">
      <c r="A32" s="60" t="s">
        <v>59</v>
      </c>
      <c r="B32" s="61">
        <f>B31</f>
        <v>911</v>
      </c>
      <c r="C32" s="62" t="s">
        <v>31</v>
      </c>
      <c r="D32" s="33">
        <f t="shared" ref="D32:F32" si="28">SUM(D31)</f>
        <v>208</v>
      </c>
      <c r="E32" s="34">
        <f t="shared" si="28"/>
        <v>193</v>
      </c>
      <c r="F32" s="63">
        <f t="shared" si="28"/>
        <v>38</v>
      </c>
      <c r="G32" s="63">
        <f t="shared" ref="G32:L32" si="29">SUM(G31)</f>
        <v>1</v>
      </c>
      <c r="H32" s="63">
        <f t="shared" si="29"/>
        <v>34</v>
      </c>
      <c r="I32" s="63">
        <f t="shared" si="29"/>
        <v>0</v>
      </c>
      <c r="J32" s="63">
        <f t="shared" si="29"/>
        <v>5</v>
      </c>
      <c r="K32" s="63">
        <f t="shared" si="29"/>
        <v>479</v>
      </c>
      <c r="L32" s="63">
        <f t="shared" si="29"/>
        <v>703</v>
      </c>
    </row>
    <row r="33" spans="1:12" s="9" customFormat="1" ht="12.6" customHeight="1" x14ac:dyDescent="0.25">
      <c r="A33" s="56">
        <v>17</v>
      </c>
      <c r="B33" s="57">
        <v>912</v>
      </c>
      <c r="C33" s="58" t="s">
        <v>65</v>
      </c>
      <c r="D33" s="59">
        <v>13</v>
      </c>
      <c r="E33" s="59">
        <v>45</v>
      </c>
      <c r="F33" s="59">
        <v>3</v>
      </c>
      <c r="G33" s="59">
        <v>1</v>
      </c>
      <c r="H33" s="59">
        <v>27</v>
      </c>
      <c r="I33" s="59">
        <v>0</v>
      </c>
      <c r="J33" s="59">
        <v>1</v>
      </c>
      <c r="K33" s="59">
        <v>90</v>
      </c>
      <c r="L33" s="59">
        <v>137</v>
      </c>
    </row>
    <row r="34" spans="1:12" s="9" customFormat="1" ht="12.6" customHeight="1" x14ac:dyDescent="0.25">
      <c r="A34" s="60" t="s">
        <v>59</v>
      </c>
      <c r="B34" s="61">
        <f>B33</f>
        <v>912</v>
      </c>
      <c r="C34" s="62" t="s">
        <v>31</v>
      </c>
      <c r="D34" s="63">
        <f t="shared" ref="D34:F34" si="30">SUM(D33)</f>
        <v>13</v>
      </c>
      <c r="E34" s="33">
        <f t="shared" si="30"/>
        <v>45</v>
      </c>
      <c r="F34" s="63">
        <f t="shared" si="30"/>
        <v>3</v>
      </c>
      <c r="G34" s="63">
        <f t="shared" ref="G34:L34" si="31">SUM(G33)</f>
        <v>1</v>
      </c>
      <c r="H34" s="34">
        <f t="shared" si="31"/>
        <v>27</v>
      </c>
      <c r="I34" s="63">
        <f t="shared" si="31"/>
        <v>0</v>
      </c>
      <c r="J34" s="63">
        <f t="shared" si="31"/>
        <v>1</v>
      </c>
      <c r="K34" s="63">
        <f t="shared" si="31"/>
        <v>90</v>
      </c>
      <c r="L34" s="63">
        <f t="shared" si="31"/>
        <v>137</v>
      </c>
    </row>
    <row r="35" spans="1:12" s="9" customFormat="1" ht="12.6" customHeight="1" x14ac:dyDescent="0.25">
      <c r="A35" s="52">
        <v>18</v>
      </c>
      <c r="B35" s="53">
        <v>913</v>
      </c>
      <c r="C35" s="54" t="s">
        <v>65</v>
      </c>
      <c r="D35" s="55">
        <v>65</v>
      </c>
      <c r="E35" s="55">
        <v>76</v>
      </c>
      <c r="F35" s="55">
        <v>10</v>
      </c>
      <c r="G35" s="55">
        <v>1</v>
      </c>
      <c r="H35" s="55">
        <v>39</v>
      </c>
      <c r="I35" s="55">
        <v>0</v>
      </c>
      <c r="J35" s="55">
        <v>11</v>
      </c>
      <c r="K35" s="55">
        <v>202</v>
      </c>
      <c r="L35" s="55">
        <v>299</v>
      </c>
    </row>
    <row r="36" spans="1:12" s="9" customFormat="1" ht="12.6" customHeight="1" x14ac:dyDescent="0.25">
      <c r="A36" s="83" t="s">
        <v>59</v>
      </c>
      <c r="B36" s="64">
        <f>B35</f>
        <v>913</v>
      </c>
      <c r="C36" s="65" t="s">
        <v>31</v>
      </c>
      <c r="D36" s="34">
        <f t="shared" ref="D36:F36" si="32">SUM(D35)</f>
        <v>65</v>
      </c>
      <c r="E36" s="33">
        <f t="shared" si="32"/>
        <v>76</v>
      </c>
      <c r="F36" s="66">
        <f t="shared" si="32"/>
        <v>10</v>
      </c>
      <c r="G36" s="66">
        <f t="shared" ref="G36:L36" si="33">SUM(G35)</f>
        <v>1</v>
      </c>
      <c r="H36" s="66">
        <f t="shared" si="33"/>
        <v>39</v>
      </c>
      <c r="I36" s="66">
        <f t="shared" si="33"/>
        <v>0</v>
      </c>
      <c r="J36" s="66">
        <f t="shared" si="33"/>
        <v>11</v>
      </c>
      <c r="K36" s="66">
        <f t="shared" si="33"/>
        <v>202</v>
      </c>
      <c r="L36" s="66">
        <f t="shared" si="33"/>
        <v>299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00B0F0"/>
  </sheetPr>
  <dimension ref="A1:Q58"/>
  <sheetViews>
    <sheetView view="pageBreakPreview" zoomScale="55" zoomScaleNormal="96" zoomScaleSheetLayoutView="55" workbookViewId="0">
      <selection activeCell="L30" sqref="L1:L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6.140625" customWidth="1"/>
    <col min="11" max="11" width="9.5703125" customWidth="1"/>
  </cols>
  <sheetData>
    <row r="1" spans="1:11" ht="15" customHeight="1" x14ac:dyDescent="0.25">
      <c r="A1" s="27" t="s">
        <v>33</v>
      </c>
      <c r="B1" s="247" t="s">
        <v>67</v>
      </c>
      <c r="C1" s="27" t="s">
        <v>0</v>
      </c>
      <c r="D1" s="133" t="s">
        <v>1</v>
      </c>
      <c r="E1" s="31" t="s">
        <v>2</v>
      </c>
      <c r="F1" s="133" t="s">
        <v>3</v>
      </c>
      <c r="G1" s="133" t="s">
        <v>4</v>
      </c>
      <c r="H1" s="4" t="s">
        <v>6</v>
      </c>
      <c r="I1" s="5" t="s">
        <v>68</v>
      </c>
      <c r="J1" s="107" t="s">
        <v>7</v>
      </c>
      <c r="K1" s="106" t="s">
        <v>8</v>
      </c>
    </row>
    <row r="2" spans="1:11" s="9" customFormat="1" ht="15.6" customHeight="1" x14ac:dyDescent="0.25">
      <c r="A2" s="48">
        <v>1</v>
      </c>
      <c r="B2" s="49">
        <v>914</v>
      </c>
      <c r="C2" s="50" t="s">
        <v>65</v>
      </c>
      <c r="D2" s="51">
        <v>148</v>
      </c>
      <c r="E2" s="51">
        <v>143</v>
      </c>
      <c r="F2" s="51">
        <v>10</v>
      </c>
      <c r="G2" s="51">
        <v>3</v>
      </c>
      <c r="H2" s="51">
        <v>0</v>
      </c>
      <c r="I2" s="51">
        <v>7</v>
      </c>
      <c r="J2" s="51">
        <v>311</v>
      </c>
      <c r="K2" s="51">
        <v>472</v>
      </c>
    </row>
    <row r="3" spans="1:11" s="9" customFormat="1" ht="15.6" customHeight="1" x14ac:dyDescent="0.25">
      <c r="A3" s="52">
        <v>2</v>
      </c>
      <c r="B3" s="53">
        <v>914</v>
      </c>
      <c r="C3" s="54" t="s">
        <v>13</v>
      </c>
      <c r="D3" s="55">
        <v>152</v>
      </c>
      <c r="E3" s="55">
        <v>137</v>
      </c>
      <c r="F3" s="55">
        <v>13</v>
      </c>
      <c r="G3" s="55">
        <v>0</v>
      </c>
      <c r="H3" s="55">
        <v>1</v>
      </c>
      <c r="I3" s="55">
        <v>3</v>
      </c>
      <c r="J3" s="55">
        <v>306</v>
      </c>
      <c r="K3" s="55">
        <v>472</v>
      </c>
    </row>
    <row r="4" spans="1:11" s="9" customFormat="1" ht="15.6" customHeight="1" x14ac:dyDescent="0.25">
      <c r="A4" s="60" t="s">
        <v>59</v>
      </c>
      <c r="B4" s="61">
        <f>B3</f>
        <v>914</v>
      </c>
      <c r="C4" s="62" t="s">
        <v>26</v>
      </c>
      <c r="D4" s="180">
        <f t="shared" ref="D4:K4" si="0">SUM(D2:D3)</f>
        <v>300</v>
      </c>
      <c r="E4" s="181">
        <f t="shared" si="0"/>
        <v>280</v>
      </c>
      <c r="F4" s="63">
        <f t="shared" si="0"/>
        <v>23</v>
      </c>
      <c r="G4" s="63">
        <f t="shared" si="0"/>
        <v>3</v>
      </c>
      <c r="H4" s="63">
        <f t="shared" si="0"/>
        <v>1</v>
      </c>
      <c r="I4" s="63">
        <f t="shared" si="0"/>
        <v>10</v>
      </c>
      <c r="J4" s="63">
        <f t="shared" si="0"/>
        <v>617</v>
      </c>
      <c r="K4" s="63">
        <f t="shared" si="0"/>
        <v>944</v>
      </c>
    </row>
    <row r="5" spans="1:11" s="9" customFormat="1" ht="15.6" customHeight="1" x14ac:dyDescent="0.25">
      <c r="A5" s="56">
        <v>3</v>
      </c>
      <c r="B5" s="57">
        <v>915</v>
      </c>
      <c r="C5" s="58" t="s">
        <v>65</v>
      </c>
      <c r="D5" s="59">
        <v>94</v>
      </c>
      <c r="E5" s="59">
        <v>116</v>
      </c>
      <c r="F5" s="59">
        <v>6</v>
      </c>
      <c r="G5" s="59">
        <v>4</v>
      </c>
      <c r="H5" s="59">
        <v>0</v>
      </c>
      <c r="I5" s="59">
        <v>3</v>
      </c>
      <c r="J5" s="59">
        <v>223</v>
      </c>
      <c r="K5" s="59">
        <v>398</v>
      </c>
    </row>
    <row r="6" spans="1:11" s="9" customFormat="1" ht="15.6" customHeight="1" x14ac:dyDescent="0.25">
      <c r="A6" s="52">
        <v>4</v>
      </c>
      <c r="B6" s="53">
        <v>915</v>
      </c>
      <c r="C6" s="54" t="s">
        <v>13</v>
      </c>
      <c r="D6" s="55">
        <v>84</v>
      </c>
      <c r="E6" s="55">
        <v>145</v>
      </c>
      <c r="F6" s="55">
        <v>6</v>
      </c>
      <c r="G6" s="55">
        <v>1</v>
      </c>
      <c r="H6" s="55">
        <v>0</v>
      </c>
      <c r="I6" s="55">
        <v>2</v>
      </c>
      <c r="J6" s="55">
        <v>238</v>
      </c>
      <c r="K6" s="55">
        <v>398</v>
      </c>
    </row>
    <row r="7" spans="1:11" s="9" customFormat="1" ht="15.6" customHeight="1" x14ac:dyDescent="0.25">
      <c r="A7" s="60" t="s">
        <v>59</v>
      </c>
      <c r="B7" s="61">
        <f>B6</f>
        <v>915</v>
      </c>
      <c r="C7" s="62" t="s">
        <v>26</v>
      </c>
      <c r="D7" s="181">
        <f t="shared" ref="D7:K7" si="1">SUM(D5:D6)</f>
        <v>178</v>
      </c>
      <c r="E7" s="180">
        <f t="shared" si="1"/>
        <v>261</v>
      </c>
      <c r="F7" s="63">
        <f t="shared" si="1"/>
        <v>12</v>
      </c>
      <c r="G7" s="63">
        <f t="shared" si="1"/>
        <v>5</v>
      </c>
      <c r="H7" s="63">
        <f t="shared" si="1"/>
        <v>0</v>
      </c>
      <c r="I7" s="63">
        <f t="shared" si="1"/>
        <v>5</v>
      </c>
      <c r="J7" s="63">
        <f t="shared" si="1"/>
        <v>461</v>
      </c>
      <c r="K7" s="63">
        <f t="shared" si="1"/>
        <v>796</v>
      </c>
    </row>
    <row r="8" spans="1:11" s="9" customFormat="1" ht="15.6" customHeight="1" x14ac:dyDescent="0.25">
      <c r="A8" s="56">
        <v>5</v>
      </c>
      <c r="B8" s="57">
        <v>916</v>
      </c>
      <c r="C8" s="58" t="s">
        <v>65</v>
      </c>
      <c r="D8" s="59">
        <v>176</v>
      </c>
      <c r="E8" s="59">
        <v>171</v>
      </c>
      <c r="F8" s="59">
        <v>7</v>
      </c>
      <c r="G8" s="59">
        <v>7</v>
      </c>
      <c r="H8" s="59">
        <v>0</v>
      </c>
      <c r="I8" s="59">
        <v>7</v>
      </c>
      <c r="J8" s="59">
        <v>368</v>
      </c>
      <c r="K8" s="59">
        <v>583</v>
      </c>
    </row>
    <row r="9" spans="1:11" s="9" customFormat="1" ht="15.6" customHeight="1" x14ac:dyDescent="0.25">
      <c r="A9" s="52">
        <v>6</v>
      </c>
      <c r="B9" s="53">
        <v>916</v>
      </c>
      <c r="C9" s="54" t="s">
        <v>13</v>
      </c>
      <c r="D9" s="55">
        <v>191</v>
      </c>
      <c r="E9" s="55">
        <v>191</v>
      </c>
      <c r="F9" s="55">
        <v>3</v>
      </c>
      <c r="G9" s="55">
        <v>2</v>
      </c>
      <c r="H9" s="55">
        <v>0</v>
      </c>
      <c r="I9" s="55">
        <v>9</v>
      </c>
      <c r="J9" s="55">
        <v>396</v>
      </c>
      <c r="K9" s="55">
        <v>583</v>
      </c>
    </row>
    <row r="10" spans="1:11" s="9" customFormat="1" ht="15.6" customHeight="1" x14ac:dyDescent="0.25">
      <c r="A10" s="56">
        <v>7</v>
      </c>
      <c r="B10" s="57">
        <v>916</v>
      </c>
      <c r="C10" s="58" t="s">
        <v>30</v>
      </c>
      <c r="D10" s="59">
        <v>13</v>
      </c>
      <c r="E10" s="59">
        <v>10</v>
      </c>
      <c r="F10" s="59">
        <v>0</v>
      </c>
      <c r="G10" s="59">
        <v>1</v>
      </c>
      <c r="H10" s="59">
        <v>0</v>
      </c>
      <c r="I10" s="59">
        <v>1</v>
      </c>
      <c r="J10" s="59">
        <v>25</v>
      </c>
      <c r="K10" s="59">
        <v>0</v>
      </c>
    </row>
    <row r="11" spans="1:11" s="9" customFormat="1" ht="15.6" customHeight="1" x14ac:dyDescent="0.25">
      <c r="A11" s="60" t="s">
        <v>59</v>
      </c>
      <c r="B11" s="61">
        <f>B10</f>
        <v>916</v>
      </c>
      <c r="C11" s="62" t="s">
        <v>27</v>
      </c>
      <c r="D11" s="180">
        <f t="shared" ref="D11:K11" si="2">SUM(D8:D10)</f>
        <v>380</v>
      </c>
      <c r="E11" s="181">
        <f t="shared" si="2"/>
        <v>372</v>
      </c>
      <c r="F11" s="63">
        <f t="shared" si="2"/>
        <v>10</v>
      </c>
      <c r="G11" s="63">
        <f t="shared" si="2"/>
        <v>10</v>
      </c>
      <c r="H11" s="63">
        <f t="shared" si="2"/>
        <v>0</v>
      </c>
      <c r="I11" s="63">
        <f t="shared" si="2"/>
        <v>17</v>
      </c>
      <c r="J11" s="63">
        <f t="shared" si="2"/>
        <v>789</v>
      </c>
      <c r="K11" s="63">
        <f t="shared" si="2"/>
        <v>1166</v>
      </c>
    </row>
    <row r="12" spans="1:11" s="9" customFormat="1" ht="15.6" customHeight="1" x14ac:dyDescent="0.25">
      <c r="A12" s="52">
        <v>8</v>
      </c>
      <c r="B12" s="53">
        <v>917</v>
      </c>
      <c r="C12" s="54" t="s">
        <v>65</v>
      </c>
      <c r="D12" s="55">
        <v>174</v>
      </c>
      <c r="E12" s="55">
        <v>237</v>
      </c>
      <c r="F12" s="55">
        <v>12</v>
      </c>
      <c r="G12" s="55">
        <v>0</v>
      </c>
      <c r="H12" s="55">
        <v>0</v>
      </c>
      <c r="I12" s="55">
        <v>15</v>
      </c>
      <c r="J12" s="55">
        <v>438</v>
      </c>
      <c r="K12" s="55">
        <v>686</v>
      </c>
    </row>
    <row r="13" spans="1:11" s="9" customFormat="1" ht="15.6" customHeight="1" x14ac:dyDescent="0.25">
      <c r="A13" s="56">
        <v>9</v>
      </c>
      <c r="B13" s="57">
        <v>917</v>
      </c>
      <c r="C13" s="58" t="s">
        <v>13</v>
      </c>
      <c r="D13" s="59">
        <v>160</v>
      </c>
      <c r="E13" s="59">
        <v>262</v>
      </c>
      <c r="F13" s="59">
        <v>10</v>
      </c>
      <c r="G13" s="59">
        <v>4</v>
      </c>
      <c r="H13" s="59">
        <v>0</v>
      </c>
      <c r="I13" s="59">
        <v>7</v>
      </c>
      <c r="J13" s="59">
        <v>443</v>
      </c>
      <c r="K13" s="59">
        <v>685</v>
      </c>
    </row>
    <row r="14" spans="1:11" s="9" customFormat="1" ht="15.6" customHeight="1" x14ac:dyDescent="0.25">
      <c r="A14" s="60" t="s">
        <v>59</v>
      </c>
      <c r="B14" s="61">
        <f>B13</f>
        <v>917</v>
      </c>
      <c r="C14" s="62" t="s">
        <v>26</v>
      </c>
      <c r="D14" s="181">
        <f t="shared" ref="D14:K14" si="3">SUM(D12:D13)</f>
        <v>334</v>
      </c>
      <c r="E14" s="180">
        <f t="shared" si="3"/>
        <v>499</v>
      </c>
      <c r="F14" s="63">
        <f t="shared" si="3"/>
        <v>22</v>
      </c>
      <c r="G14" s="63">
        <f t="shared" si="3"/>
        <v>4</v>
      </c>
      <c r="H14" s="63">
        <f t="shared" si="3"/>
        <v>0</v>
      </c>
      <c r="I14" s="63">
        <f t="shared" si="3"/>
        <v>22</v>
      </c>
      <c r="J14" s="63">
        <f t="shared" si="3"/>
        <v>881</v>
      </c>
      <c r="K14" s="63">
        <f t="shared" si="3"/>
        <v>1371</v>
      </c>
    </row>
    <row r="15" spans="1:11" s="9" customFormat="1" ht="15.6" customHeight="1" x14ac:dyDescent="0.25">
      <c r="A15" s="52">
        <v>10</v>
      </c>
      <c r="B15" s="53">
        <v>919</v>
      </c>
      <c r="C15" s="54" t="s">
        <v>65</v>
      </c>
      <c r="D15" s="55">
        <v>77</v>
      </c>
      <c r="E15" s="55">
        <v>75</v>
      </c>
      <c r="F15" s="55">
        <v>2</v>
      </c>
      <c r="G15" s="55">
        <v>2</v>
      </c>
      <c r="H15" s="55">
        <v>0</v>
      </c>
      <c r="I15" s="55">
        <v>1</v>
      </c>
      <c r="J15" s="55">
        <v>157</v>
      </c>
      <c r="K15" s="55">
        <v>257</v>
      </c>
    </row>
    <row r="16" spans="1:11" s="9" customFormat="1" ht="15.6" customHeight="1" x14ac:dyDescent="0.25">
      <c r="A16" s="60" t="s">
        <v>59</v>
      </c>
      <c r="B16" s="61">
        <f>B15</f>
        <v>919</v>
      </c>
      <c r="C16" s="62" t="s">
        <v>31</v>
      </c>
      <c r="D16" s="180">
        <f t="shared" ref="D16:K16" si="4">SUM(D15)</f>
        <v>77</v>
      </c>
      <c r="E16" s="181">
        <f t="shared" si="4"/>
        <v>75</v>
      </c>
      <c r="F16" s="63">
        <f t="shared" si="4"/>
        <v>2</v>
      </c>
      <c r="G16" s="63">
        <f t="shared" si="4"/>
        <v>2</v>
      </c>
      <c r="H16" s="63">
        <f t="shared" si="4"/>
        <v>0</v>
      </c>
      <c r="I16" s="63">
        <f t="shared" si="4"/>
        <v>1</v>
      </c>
      <c r="J16" s="63">
        <f t="shared" si="4"/>
        <v>157</v>
      </c>
      <c r="K16" s="63">
        <f t="shared" si="4"/>
        <v>257</v>
      </c>
    </row>
    <row r="17" spans="1:11" s="9" customFormat="1" ht="15.6" customHeight="1" x14ac:dyDescent="0.25">
      <c r="A17" s="56">
        <v>11</v>
      </c>
      <c r="B17" s="57">
        <v>922</v>
      </c>
      <c r="C17" s="58" t="s">
        <v>65</v>
      </c>
      <c r="D17" s="59">
        <v>35</v>
      </c>
      <c r="E17" s="59">
        <v>32</v>
      </c>
      <c r="F17" s="59">
        <v>3</v>
      </c>
      <c r="G17" s="59">
        <v>0</v>
      </c>
      <c r="H17" s="59">
        <v>0</v>
      </c>
      <c r="I17" s="59">
        <v>4</v>
      </c>
      <c r="J17" s="59">
        <v>74</v>
      </c>
      <c r="K17" s="59">
        <v>130</v>
      </c>
    </row>
    <row r="18" spans="1:11" s="9" customFormat="1" ht="15.6" customHeight="1" x14ac:dyDescent="0.25">
      <c r="A18" s="60" t="s">
        <v>59</v>
      </c>
      <c r="B18" s="61">
        <f>B17</f>
        <v>922</v>
      </c>
      <c r="C18" s="62" t="s">
        <v>31</v>
      </c>
      <c r="D18" s="180">
        <f t="shared" ref="D18:K18" si="5">SUM(D17)</f>
        <v>35</v>
      </c>
      <c r="E18" s="181">
        <f t="shared" si="5"/>
        <v>32</v>
      </c>
      <c r="F18" s="63">
        <f t="shared" si="5"/>
        <v>3</v>
      </c>
      <c r="G18" s="63">
        <f t="shared" si="5"/>
        <v>0</v>
      </c>
      <c r="H18" s="63">
        <f t="shared" si="5"/>
        <v>0</v>
      </c>
      <c r="I18" s="63">
        <f t="shared" si="5"/>
        <v>4</v>
      </c>
      <c r="J18" s="63">
        <f t="shared" si="5"/>
        <v>74</v>
      </c>
      <c r="K18" s="63">
        <f t="shared" si="5"/>
        <v>130</v>
      </c>
    </row>
    <row r="19" spans="1:11" s="9" customFormat="1" ht="15.6" customHeight="1" x14ac:dyDescent="0.25">
      <c r="A19" s="52">
        <v>12</v>
      </c>
      <c r="B19" s="53">
        <v>923</v>
      </c>
      <c r="C19" s="58" t="s">
        <v>65</v>
      </c>
      <c r="D19" s="55">
        <v>90</v>
      </c>
      <c r="E19" s="55">
        <v>50</v>
      </c>
      <c r="F19" s="55">
        <v>1</v>
      </c>
      <c r="G19" s="55">
        <v>1</v>
      </c>
      <c r="H19" s="55">
        <v>0</v>
      </c>
      <c r="I19" s="55">
        <v>1</v>
      </c>
      <c r="J19" s="55">
        <v>143</v>
      </c>
      <c r="K19" s="55">
        <v>240</v>
      </c>
    </row>
    <row r="20" spans="1:11" s="9" customFormat="1" ht="15.6" customHeight="1" x14ac:dyDescent="0.25">
      <c r="A20" s="60" t="s">
        <v>59</v>
      </c>
      <c r="B20" s="61">
        <f>B19</f>
        <v>923</v>
      </c>
      <c r="C20" s="62" t="s">
        <v>31</v>
      </c>
      <c r="D20" s="180">
        <f t="shared" ref="D20:K20" si="6">SUM(D19)</f>
        <v>90</v>
      </c>
      <c r="E20" s="181">
        <f t="shared" si="6"/>
        <v>50</v>
      </c>
      <c r="F20" s="63">
        <f t="shared" si="6"/>
        <v>1</v>
      </c>
      <c r="G20" s="63">
        <f t="shared" si="6"/>
        <v>1</v>
      </c>
      <c r="H20" s="63">
        <f t="shared" si="6"/>
        <v>0</v>
      </c>
      <c r="I20" s="63">
        <f t="shared" si="6"/>
        <v>1</v>
      </c>
      <c r="J20" s="63">
        <f t="shared" si="6"/>
        <v>143</v>
      </c>
      <c r="K20" s="63">
        <f t="shared" si="6"/>
        <v>240</v>
      </c>
    </row>
    <row r="21" spans="1:11" s="9" customFormat="1" ht="15.6" customHeight="1" x14ac:dyDescent="0.25">
      <c r="A21" s="56">
        <v>13</v>
      </c>
      <c r="B21" s="57">
        <v>924</v>
      </c>
      <c r="C21" s="58" t="s">
        <v>65</v>
      </c>
      <c r="D21" s="59">
        <v>57</v>
      </c>
      <c r="E21" s="59">
        <v>40</v>
      </c>
      <c r="F21" s="59">
        <v>2</v>
      </c>
      <c r="G21" s="59">
        <v>0</v>
      </c>
      <c r="H21" s="59">
        <v>0</v>
      </c>
      <c r="I21" s="59">
        <v>5</v>
      </c>
      <c r="J21" s="59">
        <v>104</v>
      </c>
      <c r="K21" s="59">
        <v>191</v>
      </c>
    </row>
    <row r="22" spans="1:11" s="9" customFormat="1" ht="15.6" customHeight="1" x14ac:dyDescent="0.25">
      <c r="A22" s="60" t="s">
        <v>59</v>
      </c>
      <c r="B22" s="61">
        <f>B21</f>
        <v>924</v>
      </c>
      <c r="C22" s="62" t="s">
        <v>31</v>
      </c>
      <c r="D22" s="180">
        <f t="shared" ref="D22:K22" si="7">SUM(D21)</f>
        <v>57</v>
      </c>
      <c r="E22" s="181">
        <f t="shared" si="7"/>
        <v>40</v>
      </c>
      <c r="F22" s="63">
        <f t="shared" si="7"/>
        <v>2</v>
      </c>
      <c r="G22" s="63">
        <f t="shared" si="7"/>
        <v>0</v>
      </c>
      <c r="H22" s="63">
        <f t="shared" si="7"/>
        <v>0</v>
      </c>
      <c r="I22" s="63">
        <f t="shared" si="7"/>
        <v>5</v>
      </c>
      <c r="J22" s="63">
        <f t="shared" si="7"/>
        <v>104</v>
      </c>
      <c r="K22" s="63">
        <f t="shared" si="7"/>
        <v>191</v>
      </c>
    </row>
    <row r="23" spans="1:11" s="9" customFormat="1" ht="15.6" customHeight="1" x14ac:dyDescent="0.25">
      <c r="A23" s="52">
        <v>14</v>
      </c>
      <c r="B23" s="53">
        <v>927</v>
      </c>
      <c r="C23" s="54" t="s">
        <v>65</v>
      </c>
      <c r="D23" s="55">
        <v>40</v>
      </c>
      <c r="E23" s="55">
        <v>17</v>
      </c>
      <c r="F23" s="55">
        <v>0</v>
      </c>
      <c r="G23" s="55">
        <v>0</v>
      </c>
      <c r="H23" s="55">
        <v>0</v>
      </c>
      <c r="I23" s="55">
        <v>4</v>
      </c>
      <c r="J23" s="55">
        <v>61</v>
      </c>
      <c r="K23" s="55">
        <v>104</v>
      </c>
    </row>
    <row r="24" spans="1:11" s="9" customFormat="1" ht="15.6" customHeight="1" x14ac:dyDescent="0.25">
      <c r="A24" s="60" t="s">
        <v>59</v>
      </c>
      <c r="B24" s="61">
        <f>B23</f>
        <v>927</v>
      </c>
      <c r="C24" s="62" t="s">
        <v>31</v>
      </c>
      <c r="D24" s="180">
        <f t="shared" ref="D24:K24" si="8">SUM(D23)</f>
        <v>40</v>
      </c>
      <c r="E24" s="181">
        <f t="shared" si="8"/>
        <v>17</v>
      </c>
      <c r="F24" s="63">
        <f t="shared" si="8"/>
        <v>0</v>
      </c>
      <c r="G24" s="63">
        <f t="shared" si="8"/>
        <v>0</v>
      </c>
      <c r="H24" s="63">
        <f t="shared" si="8"/>
        <v>0</v>
      </c>
      <c r="I24" s="63">
        <f t="shared" si="8"/>
        <v>4</v>
      </c>
      <c r="J24" s="63">
        <f t="shared" si="8"/>
        <v>61</v>
      </c>
      <c r="K24" s="63">
        <f t="shared" si="8"/>
        <v>104</v>
      </c>
    </row>
    <row r="25" spans="1:11" s="9" customFormat="1" ht="15.6" customHeight="1" x14ac:dyDescent="0.25">
      <c r="A25" s="56">
        <v>15</v>
      </c>
      <c r="B25" s="57">
        <v>928</v>
      </c>
      <c r="C25" s="58" t="s">
        <v>65</v>
      </c>
      <c r="D25" s="59">
        <v>162</v>
      </c>
      <c r="E25" s="59">
        <v>12</v>
      </c>
      <c r="F25" s="59">
        <v>4</v>
      </c>
      <c r="G25" s="59">
        <v>0</v>
      </c>
      <c r="H25" s="59">
        <v>0</v>
      </c>
      <c r="I25" s="59">
        <v>5</v>
      </c>
      <c r="J25" s="59">
        <v>183</v>
      </c>
      <c r="K25" s="59">
        <v>298</v>
      </c>
    </row>
    <row r="26" spans="1:11" s="9" customFormat="1" ht="15.6" customHeight="1" x14ac:dyDescent="0.25">
      <c r="A26" s="60" t="s">
        <v>59</v>
      </c>
      <c r="B26" s="61">
        <f>B25</f>
        <v>928</v>
      </c>
      <c r="C26" s="62" t="s">
        <v>31</v>
      </c>
      <c r="D26" s="180">
        <f t="shared" ref="D26:K26" si="9">SUM(D25)</f>
        <v>162</v>
      </c>
      <c r="E26" s="181">
        <f t="shared" si="9"/>
        <v>12</v>
      </c>
      <c r="F26" s="63">
        <f t="shared" si="9"/>
        <v>4</v>
      </c>
      <c r="G26" s="63">
        <f t="shared" si="9"/>
        <v>0</v>
      </c>
      <c r="H26" s="63">
        <f t="shared" si="9"/>
        <v>0</v>
      </c>
      <c r="I26" s="63">
        <f t="shared" si="9"/>
        <v>5</v>
      </c>
      <c r="J26" s="63">
        <f t="shared" si="9"/>
        <v>183</v>
      </c>
      <c r="K26" s="63">
        <f t="shared" si="9"/>
        <v>298</v>
      </c>
    </row>
    <row r="27" spans="1:11" s="9" customFormat="1" ht="15.6" customHeight="1" x14ac:dyDescent="0.25">
      <c r="A27" s="52">
        <v>16</v>
      </c>
      <c r="B27" s="53">
        <v>930</v>
      </c>
      <c r="C27" s="54" t="s">
        <v>65</v>
      </c>
      <c r="D27" s="55">
        <v>68</v>
      </c>
      <c r="E27" s="55">
        <v>23</v>
      </c>
      <c r="F27" s="55">
        <v>2</v>
      </c>
      <c r="G27" s="55">
        <v>0</v>
      </c>
      <c r="H27" s="55">
        <v>0</v>
      </c>
      <c r="I27" s="55">
        <v>5</v>
      </c>
      <c r="J27" s="55">
        <v>98</v>
      </c>
      <c r="K27" s="55">
        <v>199</v>
      </c>
    </row>
    <row r="28" spans="1:11" s="9" customFormat="1" ht="15.6" customHeight="1" x14ac:dyDescent="0.25">
      <c r="A28" s="60" t="s">
        <v>59</v>
      </c>
      <c r="B28" s="61">
        <f>B27</f>
        <v>930</v>
      </c>
      <c r="C28" s="62" t="s">
        <v>31</v>
      </c>
      <c r="D28" s="180">
        <f t="shared" ref="D28:K28" si="10">SUM(D27)</f>
        <v>68</v>
      </c>
      <c r="E28" s="181">
        <f t="shared" si="10"/>
        <v>23</v>
      </c>
      <c r="F28" s="63">
        <f t="shared" si="10"/>
        <v>2</v>
      </c>
      <c r="G28" s="63">
        <f t="shared" si="10"/>
        <v>0</v>
      </c>
      <c r="H28" s="63">
        <f t="shared" si="10"/>
        <v>0</v>
      </c>
      <c r="I28" s="63">
        <f t="shared" si="10"/>
        <v>5</v>
      </c>
      <c r="J28" s="63">
        <f t="shared" si="10"/>
        <v>98</v>
      </c>
      <c r="K28" s="63">
        <f t="shared" si="10"/>
        <v>199</v>
      </c>
    </row>
    <row r="29" spans="1:11" s="9" customFormat="1" ht="15.6" customHeight="1" x14ac:dyDescent="0.25">
      <c r="A29" s="56">
        <v>17</v>
      </c>
      <c r="B29" s="57">
        <v>932</v>
      </c>
      <c r="C29" s="58" t="s">
        <v>65</v>
      </c>
      <c r="D29" s="59">
        <v>63</v>
      </c>
      <c r="E29" s="59">
        <v>20</v>
      </c>
      <c r="F29" s="59">
        <v>0</v>
      </c>
      <c r="G29" s="59">
        <v>0</v>
      </c>
      <c r="H29" s="59">
        <v>0</v>
      </c>
      <c r="I29" s="59">
        <v>2</v>
      </c>
      <c r="J29" s="59">
        <v>85</v>
      </c>
      <c r="K29" s="59">
        <v>149</v>
      </c>
    </row>
    <row r="30" spans="1:11" s="9" customFormat="1" ht="15.6" customHeight="1" x14ac:dyDescent="0.25">
      <c r="A30" s="60" t="s">
        <v>59</v>
      </c>
      <c r="B30" s="61">
        <f>B29</f>
        <v>932</v>
      </c>
      <c r="C30" s="62" t="s">
        <v>31</v>
      </c>
      <c r="D30" s="180">
        <f t="shared" ref="D30:K30" si="11">SUM(D29)</f>
        <v>63</v>
      </c>
      <c r="E30" s="181">
        <f t="shared" si="11"/>
        <v>20</v>
      </c>
      <c r="F30" s="63">
        <f t="shared" si="11"/>
        <v>0</v>
      </c>
      <c r="G30" s="63">
        <f t="shared" si="11"/>
        <v>0</v>
      </c>
      <c r="H30" s="63">
        <f t="shared" si="11"/>
        <v>0</v>
      </c>
      <c r="I30" s="63">
        <f t="shared" si="11"/>
        <v>2</v>
      </c>
      <c r="J30" s="63">
        <f t="shared" si="11"/>
        <v>85</v>
      </c>
      <c r="K30" s="63">
        <f t="shared" si="11"/>
        <v>149</v>
      </c>
    </row>
    <row r="31" spans="1:11" s="9" customFormat="1" ht="15.6" customHeight="1" x14ac:dyDescent="0.25">
      <c r="A31" s="52">
        <v>18</v>
      </c>
      <c r="B31" s="53">
        <v>933</v>
      </c>
      <c r="C31" s="54" t="s">
        <v>65</v>
      </c>
      <c r="D31" s="55">
        <v>132</v>
      </c>
      <c r="E31" s="55">
        <v>17</v>
      </c>
      <c r="F31" s="55">
        <v>0</v>
      </c>
      <c r="G31" s="55">
        <v>0</v>
      </c>
      <c r="H31" s="55">
        <v>0</v>
      </c>
      <c r="I31" s="55">
        <v>5</v>
      </c>
      <c r="J31" s="55">
        <v>154</v>
      </c>
      <c r="K31" s="55">
        <v>268</v>
      </c>
    </row>
    <row r="32" spans="1:11" s="9" customFormat="1" ht="15.6" customHeight="1" x14ac:dyDescent="0.25">
      <c r="A32" s="60" t="s">
        <v>59</v>
      </c>
      <c r="B32" s="61">
        <f>B31</f>
        <v>933</v>
      </c>
      <c r="C32" s="62" t="s">
        <v>31</v>
      </c>
      <c r="D32" s="180">
        <f t="shared" ref="D32:K32" si="12">SUM(D31)</f>
        <v>132</v>
      </c>
      <c r="E32" s="181">
        <f t="shared" si="12"/>
        <v>17</v>
      </c>
      <c r="F32" s="63">
        <f t="shared" si="12"/>
        <v>0</v>
      </c>
      <c r="G32" s="63">
        <f t="shared" si="12"/>
        <v>0</v>
      </c>
      <c r="H32" s="63">
        <f t="shared" si="12"/>
        <v>0</v>
      </c>
      <c r="I32" s="63">
        <f t="shared" si="12"/>
        <v>5</v>
      </c>
      <c r="J32" s="63">
        <f t="shared" si="12"/>
        <v>154</v>
      </c>
      <c r="K32" s="63">
        <f t="shared" si="12"/>
        <v>268</v>
      </c>
    </row>
    <row r="33" spans="1:11" s="9" customFormat="1" ht="15.6" customHeight="1" x14ac:dyDescent="0.25">
      <c r="A33" s="56">
        <v>19</v>
      </c>
      <c r="B33" s="57">
        <v>934</v>
      </c>
      <c r="C33" s="58" t="s">
        <v>65</v>
      </c>
      <c r="D33" s="59">
        <v>96</v>
      </c>
      <c r="E33" s="59">
        <v>23</v>
      </c>
      <c r="F33" s="59">
        <v>1</v>
      </c>
      <c r="G33" s="59">
        <v>0</v>
      </c>
      <c r="H33" s="59">
        <v>0</v>
      </c>
      <c r="I33" s="59">
        <v>6</v>
      </c>
      <c r="J33" s="59">
        <v>126</v>
      </c>
      <c r="K33" s="59">
        <v>251</v>
      </c>
    </row>
    <row r="34" spans="1:11" s="9" customFormat="1" ht="15.6" customHeight="1" x14ac:dyDescent="0.25">
      <c r="A34" s="60" t="s">
        <v>59</v>
      </c>
      <c r="B34" s="61">
        <f>B33</f>
        <v>934</v>
      </c>
      <c r="C34" s="62" t="s">
        <v>31</v>
      </c>
      <c r="D34" s="180">
        <f t="shared" ref="D34:K34" si="13">SUM(D33)</f>
        <v>96</v>
      </c>
      <c r="E34" s="181">
        <f t="shared" si="13"/>
        <v>23</v>
      </c>
      <c r="F34" s="63">
        <f t="shared" si="13"/>
        <v>1</v>
      </c>
      <c r="G34" s="63">
        <f t="shared" si="13"/>
        <v>0</v>
      </c>
      <c r="H34" s="63">
        <f t="shared" si="13"/>
        <v>0</v>
      </c>
      <c r="I34" s="63">
        <f t="shared" si="13"/>
        <v>6</v>
      </c>
      <c r="J34" s="63">
        <f t="shared" si="13"/>
        <v>126</v>
      </c>
      <c r="K34" s="63">
        <f t="shared" si="13"/>
        <v>251</v>
      </c>
    </row>
    <row r="35" spans="1:11" s="9" customFormat="1" ht="15.6" customHeight="1" x14ac:dyDescent="0.25">
      <c r="A35" s="52">
        <v>20</v>
      </c>
      <c r="B35" s="53">
        <v>935</v>
      </c>
      <c r="C35" s="54" t="s">
        <v>65</v>
      </c>
      <c r="D35" s="55">
        <v>76</v>
      </c>
      <c r="E35" s="55">
        <v>29</v>
      </c>
      <c r="F35" s="55">
        <v>1</v>
      </c>
      <c r="G35" s="55">
        <v>0</v>
      </c>
      <c r="H35" s="55">
        <v>0</v>
      </c>
      <c r="I35" s="55">
        <v>5</v>
      </c>
      <c r="J35" s="55">
        <v>111</v>
      </c>
      <c r="K35" s="55">
        <v>237</v>
      </c>
    </row>
    <row r="36" spans="1:11" s="9" customFormat="1" ht="15.6" customHeight="1" x14ac:dyDescent="0.25">
      <c r="A36" s="60" t="s">
        <v>59</v>
      </c>
      <c r="B36" s="61">
        <f>B35</f>
        <v>935</v>
      </c>
      <c r="C36" s="62" t="s">
        <v>31</v>
      </c>
      <c r="D36" s="180">
        <f t="shared" ref="D36:K36" si="14">SUM(D35)</f>
        <v>76</v>
      </c>
      <c r="E36" s="181">
        <f t="shared" si="14"/>
        <v>29</v>
      </c>
      <c r="F36" s="63">
        <f t="shared" si="14"/>
        <v>1</v>
      </c>
      <c r="G36" s="63">
        <f t="shared" si="14"/>
        <v>0</v>
      </c>
      <c r="H36" s="63">
        <f t="shared" si="14"/>
        <v>0</v>
      </c>
      <c r="I36" s="63">
        <f t="shared" si="14"/>
        <v>5</v>
      </c>
      <c r="J36" s="63">
        <f t="shared" si="14"/>
        <v>111</v>
      </c>
      <c r="K36" s="63">
        <f t="shared" si="14"/>
        <v>237</v>
      </c>
    </row>
    <row r="37" spans="1:11" s="9" customFormat="1" ht="15.6" customHeight="1" x14ac:dyDescent="0.25">
      <c r="A37" s="56">
        <v>21</v>
      </c>
      <c r="B37" s="57">
        <v>936</v>
      </c>
      <c r="C37" s="58" t="s">
        <v>65</v>
      </c>
      <c r="D37" s="59">
        <v>19</v>
      </c>
      <c r="E37" s="59">
        <v>23</v>
      </c>
      <c r="F37" s="59">
        <v>1</v>
      </c>
      <c r="G37" s="59">
        <v>0</v>
      </c>
      <c r="H37" s="59">
        <v>0</v>
      </c>
      <c r="I37" s="59">
        <v>2</v>
      </c>
      <c r="J37" s="59">
        <v>45</v>
      </c>
      <c r="K37" s="59">
        <v>105</v>
      </c>
    </row>
    <row r="38" spans="1:11" s="9" customFormat="1" ht="15.6" customHeight="1" x14ac:dyDescent="0.25">
      <c r="A38" s="52">
        <v>22</v>
      </c>
      <c r="B38" s="53">
        <v>936</v>
      </c>
      <c r="C38" s="54" t="s">
        <v>32</v>
      </c>
      <c r="D38" s="55">
        <v>49</v>
      </c>
      <c r="E38" s="55">
        <v>11</v>
      </c>
      <c r="F38" s="55">
        <v>1</v>
      </c>
      <c r="G38" s="55">
        <v>0</v>
      </c>
      <c r="H38" s="55">
        <v>0</v>
      </c>
      <c r="I38" s="55">
        <v>2</v>
      </c>
      <c r="J38" s="55">
        <v>63</v>
      </c>
      <c r="K38" s="55">
        <v>108</v>
      </c>
    </row>
    <row r="39" spans="1:11" s="9" customFormat="1" ht="15.6" customHeight="1" x14ac:dyDescent="0.25">
      <c r="A39" s="60" t="s">
        <v>59</v>
      </c>
      <c r="B39" s="61">
        <f>B38</f>
        <v>936</v>
      </c>
      <c r="C39" s="62" t="s">
        <v>26</v>
      </c>
      <c r="D39" s="180">
        <f t="shared" ref="D39:K39" si="15">SUM(D37:D38)</f>
        <v>68</v>
      </c>
      <c r="E39" s="181">
        <f t="shared" si="15"/>
        <v>34</v>
      </c>
      <c r="F39" s="63">
        <f t="shared" si="15"/>
        <v>2</v>
      </c>
      <c r="G39" s="63">
        <f t="shared" si="15"/>
        <v>0</v>
      </c>
      <c r="H39" s="63">
        <f t="shared" si="15"/>
        <v>0</v>
      </c>
      <c r="I39" s="63">
        <f t="shared" si="15"/>
        <v>4</v>
      </c>
      <c r="J39" s="63">
        <f t="shared" si="15"/>
        <v>108</v>
      </c>
      <c r="K39" s="63">
        <f t="shared" si="15"/>
        <v>213</v>
      </c>
    </row>
    <row r="40" spans="1:11" s="9" customFormat="1" ht="15.6" customHeight="1" x14ac:dyDescent="0.25">
      <c r="A40" s="56">
        <v>23</v>
      </c>
      <c r="B40" s="57">
        <v>937</v>
      </c>
      <c r="C40" s="58" t="s">
        <v>65</v>
      </c>
      <c r="D40" s="59">
        <v>199</v>
      </c>
      <c r="E40" s="59">
        <v>66</v>
      </c>
      <c r="F40" s="59">
        <v>4</v>
      </c>
      <c r="G40" s="59">
        <v>1</v>
      </c>
      <c r="H40" s="59">
        <v>0</v>
      </c>
      <c r="I40" s="59">
        <v>12</v>
      </c>
      <c r="J40" s="59">
        <v>282</v>
      </c>
      <c r="K40" s="59">
        <v>612</v>
      </c>
    </row>
    <row r="41" spans="1:11" s="9" customFormat="1" ht="15.6" customHeight="1" x14ac:dyDescent="0.25">
      <c r="A41" s="60" t="s">
        <v>59</v>
      </c>
      <c r="B41" s="61">
        <f>B40</f>
        <v>937</v>
      </c>
      <c r="C41" s="62" t="s">
        <v>31</v>
      </c>
      <c r="D41" s="180">
        <f t="shared" ref="D41:K41" si="16">SUM(D40)</f>
        <v>199</v>
      </c>
      <c r="E41" s="181">
        <f t="shared" si="16"/>
        <v>66</v>
      </c>
      <c r="F41" s="63">
        <f t="shared" si="16"/>
        <v>4</v>
      </c>
      <c r="G41" s="63">
        <f t="shared" si="16"/>
        <v>1</v>
      </c>
      <c r="H41" s="63">
        <f t="shared" si="16"/>
        <v>0</v>
      </c>
      <c r="I41" s="63">
        <f t="shared" si="16"/>
        <v>12</v>
      </c>
      <c r="J41" s="63">
        <f t="shared" si="16"/>
        <v>282</v>
      </c>
      <c r="K41" s="63">
        <f t="shared" si="16"/>
        <v>612</v>
      </c>
    </row>
    <row r="42" spans="1:11" s="9" customFormat="1" ht="15.6" customHeight="1" x14ac:dyDescent="0.25">
      <c r="A42" s="52">
        <v>24</v>
      </c>
      <c r="B42" s="53">
        <v>938</v>
      </c>
      <c r="C42" s="54" t="s">
        <v>65</v>
      </c>
      <c r="D42" s="55">
        <v>38</v>
      </c>
      <c r="E42" s="55">
        <v>16</v>
      </c>
      <c r="F42" s="55">
        <v>0</v>
      </c>
      <c r="G42" s="55">
        <v>0</v>
      </c>
      <c r="H42" s="55">
        <v>0</v>
      </c>
      <c r="I42" s="55">
        <v>0</v>
      </c>
      <c r="J42" s="55">
        <v>54</v>
      </c>
      <c r="K42" s="55">
        <v>101</v>
      </c>
    </row>
    <row r="43" spans="1:11" s="9" customFormat="1" ht="15.6" customHeight="1" x14ac:dyDescent="0.25">
      <c r="A43" s="60" t="s">
        <v>59</v>
      </c>
      <c r="B43" s="61">
        <f>B42</f>
        <v>938</v>
      </c>
      <c r="C43" s="62" t="s">
        <v>31</v>
      </c>
      <c r="D43" s="180">
        <f t="shared" ref="D43:K43" si="17">SUM(D42)</f>
        <v>38</v>
      </c>
      <c r="E43" s="181">
        <f t="shared" si="17"/>
        <v>16</v>
      </c>
      <c r="F43" s="63">
        <f t="shared" si="17"/>
        <v>0</v>
      </c>
      <c r="G43" s="63">
        <f t="shared" si="17"/>
        <v>0</v>
      </c>
      <c r="H43" s="63">
        <f t="shared" si="17"/>
        <v>0</v>
      </c>
      <c r="I43" s="63">
        <f t="shared" si="17"/>
        <v>0</v>
      </c>
      <c r="J43" s="63">
        <f t="shared" si="17"/>
        <v>54</v>
      </c>
      <c r="K43" s="63">
        <f t="shared" si="17"/>
        <v>101</v>
      </c>
    </row>
    <row r="44" spans="1:11" s="9" customFormat="1" ht="15.6" customHeight="1" x14ac:dyDescent="0.25">
      <c r="A44" s="56">
        <v>25</v>
      </c>
      <c r="B44" s="57">
        <v>939</v>
      </c>
      <c r="C44" s="58" t="s">
        <v>65</v>
      </c>
      <c r="D44" s="59">
        <v>70</v>
      </c>
      <c r="E44" s="59">
        <v>46</v>
      </c>
      <c r="F44" s="59">
        <v>2</v>
      </c>
      <c r="G44" s="59">
        <v>1</v>
      </c>
      <c r="H44" s="59">
        <v>0</v>
      </c>
      <c r="I44" s="59">
        <v>10</v>
      </c>
      <c r="J44" s="59">
        <v>129</v>
      </c>
      <c r="K44" s="59">
        <v>246</v>
      </c>
    </row>
    <row r="45" spans="1:11" s="9" customFormat="1" ht="15.6" customHeight="1" x14ac:dyDescent="0.25">
      <c r="A45" s="60" t="s">
        <v>59</v>
      </c>
      <c r="B45" s="61">
        <f>B44</f>
        <v>939</v>
      </c>
      <c r="C45" s="62" t="s">
        <v>31</v>
      </c>
      <c r="D45" s="180">
        <f t="shared" ref="D45:K45" si="18">SUM(D44)</f>
        <v>70</v>
      </c>
      <c r="E45" s="181">
        <f t="shared" si="18"/>
        <v>46</v>
      </c>
      <c r="F45" s="63">
        <f t="shared" si="18"/>
        <v>2</v>
      </c>
      <c r="G45" s="63">
        <f t="shared" si="18"/>
        <v>1</v>
      </c>
      <c r="H45" s="63">
        <f t="shared" si="18"/>
        <v>0</v>
      </c>
      <c r="I45" s="63">
        <f t="shared" si="18"/>
        <v>10</v>
      </c>
      <c r="J45" s="63">
        <f t="shared" si="18"/>
        <v>129</v>
      </c>
      <c r="K45" s="63">
        <f t="shared" si="18"/>
        <v>246</v>
      </c>
    </row>
    <row r="46" spans="1:11" s="9" customFormat="1" ht="15.6" customHeight="1" x14ac:dyDescent="0.25">
      <c r="A46" s="67">
        <v>26</v>
      </c>
      <c r="B46" s="68">
        <v>940</v>
      </c>
      <c r="C46" s="69" t="s">
        <v>65</v>
      </c>
      <c r="D46" s="70">
        <v>78</v>
      </c>
      <c r="E46" s="70">
        <v>20</v>
      </c>
      <c r="F46" s="70">
        <v>0</v>
      </c>
      <c r="G46" s="70">
        <v>0</v>
      </c>
      <c r="H46" s="70">
        <v>0</v>
      </c>
      <c r="I46" s="70">
        <v>1</v>
      </c>
      <c r="J46" s="70">
        <v>99</v>
      </c>
      <c r="K46" s="70">
        <v>203</v>
      </c>
    </row>
    <row r="47" spans="1:11" s="9" customFormat="1" ht="15.6" customHeight="1" x14ac:dyDescent="0.25">
      <c r="A47" s="71" t="s">
        <v>59</v>
      </c>
      <c r="B47" s="72">
        <f>B46</f>
        <v>940</v>
      </c>
      <c r="C47" s="73" t="s">
        <v>31</v>
      </c>
      <c r="D47" s="185">
        <f t="shared" ref="D47:K47" si="19">SUM(D46)</f>
        <v>78</v>
      </c>
      <c r="E47" s="186">
        <f t="shared" si="19"/>
        <v>20</v>
      </c>
      <c r="F47" s="74">
        <f t="shared" si="19"/>
        <v>0</v>
      </c>
      <c r="G47" s="74">
        <f t="shared" si="19"/>
        <v>0</v>
      </c>
      <c r="H47" s="74">
        <f t="shared" si="19"/>
        <v>0</v>
      </c>
      <c r="I47" s="74">
        <f t="shared" si="19"/>
        <v>1</v>
      </c>
      <c r="J47" s="74">
        <f t="shared" si="19"/>
        <v>99</v>
      </c>
      <c r="K47" s="74">
        <f t="shared" si="19"/>
        <v>203</v>
      </c>
    </row>
    <row r="48" spans="1:11" s="9" customFormat="1" ht="15.6" customHeight="1" x14ac:dyDescent="0.25">
      <c r="A48" s="56">
        <v>27</v>
      </c>
      <c r="B48" s="57">
        <v>941</v>
      </c>
      <c r="C48" s="58" t="s">
        <v>65</v>
      </c>
      <c r="D48" s="59">
        <v>30</v>
      </c>
      <c r="E48" s="59">
        <v>15</v>
      </c>
      <c r="F48" s="59">
        <v>0</v>
      </c>
      <c r="G48" s="59">
        <v>0</v>
      </c>
      <c r="H48" s="59">
        <v>0</v>
      </c>
      <c r="I48" s="59">
        <v>2</v>
      </c>
      <c r="J48" s="59">
        <v>47</v>
      </c>
      <c r="K48" s="59">
        <v>110</v>
      </c>
    </row>
    <row r="49" spans="1:17" s="9" customFormat="1" ht="15.6" customHeight="1" x14ac:dyDescent="0.25">
      <c r="A49" s="60" t="s">
        <v>59</v>
      </c>
      <c r="B49" s="61">
        <f>B48</f>
        <v>941</v>
      </c>
      <c r="C49" s="62" t="s">
        <v>31</v>
      </c>
      <c r="D49" s="180">
        <f t="shared" ref="D49:K49" si="20">SUM(D48)</f>
        <v>30</v>
      </c>
      <c r="E49" s="181">
        <f t="shared" si="20"/>
        <v>15</v>
      </c>
      <c r="F49" s="63">
        <f t="shared" si="20"/>
        <v>0</v>
      </c>
      <c r="G49" s="63">
        <f t="shared" si="20"/>
        <v>0</v>
      </c>
      <c r="H49" s="63">
        <f t="shared" si="20"/>
        <v>0</v>
      </c>
      <c r="I49" s="63">
        <f t="shared" si="20"/>
        <v>2</v>
      </c>
      <c r="J49" s="63">
        <f t="shared" si="20"/>
        <v>47</v>
      </c>
      <c r="K49" s="63">
        <f t="shared" si="20"/>
        <v>110</v>
      </c>
    </row>
    <row r="50" spans="1:17" s="9" customFormat="1" ht="15.6" customHeight="1" x14ac:dyDescent="0.25">
      <c r="A50" s="52">
        <v>28</v>
      </c>
      <c r="B50" s="53">
        <v>942</v>
      </c>
      <c r="C50" s="54" t="s">
        <v>65</v>
      </c>
      <c r="D50" s="55">
        <v>81</v>
      </c>
      <c r="E50" s="55">
        <v>22</v>
      </c>
      <c r="F50" s="55">
        <v>3</v>
      </c>
      <c r="G50" s="55">
        <v>3</v>
      </c>
      <c r="H50" s="55">
        <v>0</v>
      </c>
      <c r="I50" s="55">
        <v>7</v>
      </c>
      <c r="J50" s="55">
        <v>116</v>
      </c>
      <c r="K50" s="55">
        <v>354</v>
      </c>
    </row>
    <row r="51" spans="1:17" s="9" customFormat="1" ht="15.6" customHeight="1" x14ac:dyDescent="0.25">
      <c r="A51" s="60" t="s">
        <v>59</v>
      </c>
      <c r="B51" s="61">
        <f>B50</f>
        <v>942</v>
      </c>
      <c r="C51" s="62" t="s">
        <v>31</v>
      </c>
      <c r="D51" s="180">
        <f t="shared" ref="D51:K51" si="21">SUM(D50)</f>
        <v>81</v>
      </c>
      <c r="E51" s="181">
        <f t="shared" si="21"/>
        <v>22</v>
      </c>
      <c r="F51" s="63">
        <f t="shared" si="21"/>
        <v>3</v>
      </c>
      <c r="G51" s="63">
        <f t="shared" si="21"/>
        <v>3</v>
      </c>
      <c r="H51" s="63">
        <f t="shared" si="21"/>
        <v>0</v>
      </c>
      <c r="I51" s="63">
        <f t="shared" si="21"/>
        <v>7</v>
      </c>
      <c r="J51" s="63">
        <f t="shared" si="21"/>
        <v>116</v>
      </c>
      <c r="K51" s="63">
        <f t="shared" si="21"/>
        <v>354</v>
      </c>
    </row>
    <row r="52" spans="1:17" s="9" customFormat="1" ht="15.6" customHeight="1" x14ac:dyDescent="0.25">
      <c r="A52" s="56">
        <v>29</v>
      </c>
      <c r="B52" s="57">
        <v>943</v>
      </c>
      <c r="C52" s="58" t="s">
        <v>65</v>
      </c>
      <c r="D52" s="59">
        <v>185</v>
      </c>
      <c r="E52" s="59">
        <v>16</v>
      </c>
      <c r="F52" s="59">
        <v>4</v>
      </c>
      <c r="G52" s="59">
        <v>0</v>
      </c>
      <c r="H52" s="59">
        <v>0</v>
      </c>
      <c r="I52" s="59">
        <v>9</v>
      </c>
      <c r="J52" s="59">
        <v>214</v>
      </c>
      <c r="K52" s="59">
        <v>352</v>
      </c>
    </row>
    <row r="53" spans="1:17" s="9" customFormat="1" ht="15.6" customHeight="1" x14ac:dyDescent="0.25">
      <c r="A53" s="60" t="s">
        <v>59</v>
      </c>
      <c r="B53" s="61">
        <f>B52</f>
        <v>943</v>
      </c>
      <c r="C53" s="62" t="s">
        <v>31</v>
      </c>
      <c r="D53" s="180">
        <f t="shared" ref="D53:K53" si="22">SUM(D52)</f>
        <v>185</v>
      </c>
      <c r="E53" s="181">
        <f t="shared" si="22"/>
        <v>16</v>
      </c>
      <c r="F53" s="63">
        <f t="shared" si="22"/>
        <v>4</v>
      </c>
      <c r="G53" s="63">
        <f t="shared" si="22"/>
        <v>0</v>
      </c>
      <c r="H53" s="63">
        <f t="shared" si="22"/>
        <v>0</v>
      </c>
      <c r="I53" s="63">
        <f t="shared" si="22"/>
        <v>9</v>
      </c>
      <c r="J53" s="63">
        <f t="shared" si="22"/>
        <v>214</v>
      </c>
      <c r="K53" s="63">
        <f t="shared" si="22"/>
        <v>352</v>
      </c>
    </row>
    <row r="54" spans="1:17" s="9" customFormat="1" ht="15.6" customHeight="1" x14ac:dyDescent="0.25">
      <c r="A54" s="52">
        <v>30</v>
      </c>
      <c r="B54" s="53">
        <v>945</v>
      </c>
      <c r="C54" s="54" t="s">
        <v>65</v>
      </c>
      <c r="D54" s="55">
        <v>12</v>
      </c>
      <c r="E54" s="55">
        <v>22</v>
      </c>
      <c r="F54" s="55">
        <v>0</v>
      </c>
      <c r="G54" s="55">
        <v>1</v>
      </c>
      <c r="H54" s="55">
        <v>0</v>
      </c>
      <c r="I54" s="55">
        <v>0</v>
      </c>
      <c r="J54" s="55">
        <v>35</v>
      </c>
      <c r="K54" s="55">
        <v>147</v>
      </c>
    </row>
    <row r="55" spans="1:17" s="9" customFormat="1" ht="15.6" customHeight="1" x14ac:dyDescent="0.25">
      <c r="A55" s="60" t="s">
        <v>59</v>
      </c>
      <c r="B55" s="61">
        <f>B54</f>
        <v>945</v>
      </c>
      <c r="C55" s="62" t="s">
        <v>31</v>
      </c>
      <c r="D55" s="181">
        <f t="shared" ref="D55:K55" si="23">SUM(D54)</f>
        <v>12</v>
      </c>
      <c r="E55" s="180">
        <f t="shared" si="23"/>
        <v>22</v>
      </c>
      <c r="F55" s="63">
        <f t="shared" si="23"/>
        <v>0</v>
      </c>
      <c r="G55" s="63">
        <f t="shared" si="23"/>
        <v>1</v>
      </c>
      <c r="H55" s="63">
        <f t="shared" si="23"/>
        <v>0</v>
      </c>
      <c r="I55" s="63">
        <f t="shared" si="23"/>
        <v>0</v>
      </c>
      <c r="J55" s="63">
        <f t="shared" si="23"/>
        <v>35</v>
      </c>
      <c r="K55" s="63">
        <f t="shared" si="23"/>
        <v>147</v>
      </c>
    </row>
    <row r="56" spans="1:17" s="9" customFormat="1" ht="15.6" customHeight="1" x14ac:dyDescent="0.25">
      <c r="A56" s="56">
        <v>31</v>
      </c>
      <c r="B56" s="57">
        <v>946</v>
      </c>
      <c r="C56" s="58" t="s">
        <v>65</v>
      </c>
      <c r="D56" s="59">
        <v>142</v>
      </c>
      <c r="E56" s="59">
        <v>214</v>
      </c>
      <c r="F56" s="59">
        <v>8</v>
      </c>
      <c r="G56" s="59">
        <v>2</v>
      </c>
      <c r="H56" s="59">
        <v>0</v>
      </c>
      <c r="I56" s="59">
        <v>8</v>
      </c>
      <c r="J56" s="59">
        <v>374</v>
      </c>
      <c r="K56" s="59">
        <v>608</v>
      </c>
    </row>
    <row r="57" spans="1:17" s="9" customFormat="1" ht="15.6" customHeight="1" x14ac:dyDescent="0.25">
      <c r="A57" s="83" t="s">
        <v>59</v>
      </c>
      <c r="B57" s="64">
        <f>B56</f>
        <v>946</v>
      </c>
      <c r="C57" s="65" t="s">
        <v>31</v>
      </c>
      <c r="D57" s="183">
        <f t="shared" ref="D57:K57" si="24">SUM(D56)</f>
        <v>142</v>
      </c>
      <c r="E57" s="182">
        <f t="shared" si="24"/>
        <v>214</v>
      </c>
      <c r="F57" s="66">
        <f t="shared" si="24"/>
        <v>8</v>
      </c>
      <c r="G57" s="66">
        <f t="shared" si="24"/>
        <v>2</v>
      </c>
      <c r="H57" s="66">
        <f t="shared" si="24"/>
        <v>0</v>
      </c>
      <c r="I57" s="66">
        <f t="shared" si="24"/>
        <v>8</v>
      </c>
      <c r="J57" s="66">
        <f t="shared" si="24"/>
        <v>374</v>
      </c>
      <c r="K57" s="66">
        <f t="shared" si="24"/>
        <v>608</v>
      </c>
    </row>
    <row r="58" spans="1:17" s="9" customFormat="1" ht="18" customHeight="1" x14ac:dyDescent="0.25">
      <c r="A58" s="18"/>
      <c r="B58" s="19"/>
      <c r="C58" s="20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F0"/>
  </sheetPr>
  <dimension ref="A1:K29"/>
  <sheetViews>
    <sheetView view="pageBreakPreview" zoomScale="85" zoomScaleNormal="96" zoomScaleSheetLayoutView="85" workbookViewId="0">
      <selection activeCell="L1" sqref="L1:L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9" width="16.7109375" customWidth="1"/>
    <col min="10" max="10" width="13.42578125" customWidth="1"/>
    <col min="11" max="11" width="9.28515625" customWidth="1"/>
    <col min="12" max="12" width="18.140625" customWidth="1"/>
  </cols>
  <sheetData>
    <row r="1" spans="1:11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6</v>
      </c>
      <c r="I1" s="5" t="s">
        <v>68</v>
      </c>
      <c r="J1" s="5" t="s">
        <v>7</v>
      </c>
      <c r="K1" s="4" t="s">
        <v>8</v>
      </c>
    </row>
    <row r="2" spans="1:11" s="9" customFormat="1" ht="15" customHeight="1" x14ac:dyDescent="0.25">
      <c r="A2" s="48">
        <v>1</v>
      </c>
      <c r="B2" s="49">
        <v>42</v>
      </c>
      <c r="C2" s="50" t="s">
        <v>65</v>
      </c>
      <c r="D2" s="51">
        <v>114</v>
      </c>
      <c r="E2" s="51">
        <v>89</v>
      </c>
      <c r="F2" s="51">
        <v>4</v>
      </c>
      <c r="G2" s="51">
        <v>2</v>
      </c>
      <c r="H2" s="51">
        <v>0</v>
      </c>
      <c r="I2" s="51">
        <v>4</v>
      </c>
      <c r="J2" s="51">
        <v>213</v>
      </c>
      <c r="K2" s="51">
        <v>415</v>
      </c>
    </row>
    <row r="3" spans="1:11" s="9" customFormat="1" ht="15" customHeight="1" x14ac:dyDescent="0.25">
      <c r="A3" s="52">
        <v>2</v>
      </c>
      <c r="B3" s="53">
        <v>42</v>
      </c>
      <c r="C3" s="54" t="s">
        <v>13</v>
      </c>
      <c r="D3" s="55">
        <v>112</v>
      </c>
      <c r="E3" s="55">
        <v>115</v>
      </c>
      <c r="F3" s="55">
        <v>5</v>
      </c>
      <c r="G3" s="55">
        <v>1</v>
      </c>
      <c r="H3" s="55">
        <v>0</v>
      </c>
      <c r="I3" s="55">
        <v>5</v>
      </c>
      <c r="J3" s="55">
        <v>238</v>
      </c>
      <c r="K3" s="55">
        <v>414</v>
      </c>
    </row>
    <row r="4" spans="1:11" s="9" customFormat="1" ht="15" customHeight="1" x14ac:dyDescent="0.25">
      <c r="A4" s="60" t="s">
        <v>58</v>
      </c>
      <c r="B4" s="61">
        <f>B3</f>
        <v>42</v>
      </c>
      <c r="C4" s="62" t="s">
        <v>26</v>
      </c>
      <c r="D4" s="242">
        <f t="shared" ref="D4" si="0">SUM(D2:D3)</f>
        <v>226</v>
      </c>
      <c r="E4" s="243">
        <f t="shared" ref="E4" si="1">SUM(E2:E3)</f>
        <v>204</v>
      </c>
      <c r="F4" s="63">
        <f>SUM(F2:F3)</f>
        <v>9</v>
      </c>
      <c r="G4" s="63">
        <f>SUM(G2:G3)</f>
        <v>3</v>
      </c>
      <c r="H4" s="63">
        <f t="shared" ref="H4:K4" si="2">SUM(H2:H3)</f>
        <v>0</v>
      </c>
      <c r="I4" s="63">
        <f t="shared" si="2"/>
        <v>9</v>
      </c>
      <c r="J4" s="63">
        <f t="shared" si="2"/>
        <v>451</v>
      </c>
      <c r="K4" s="63">
        <f t="shared" si="2"/>
        <v>829</v>
      </c>
    </row>
    <row r="5" spans="1:11" s="9" customFormat="1" ht="15" customHeight="1" x14ac:dyDescent="0.25">
      <c r="A5" s="56">
        <v>3</v>
      </c>
      <c r="B5" s="57">
        <v>43</v>
      </c>
      <c r="C5" s="58" t="s">
        <v>65</v>
      </c>
      <c r="D5" s="59">
        <v>100</v>
      </c>
      <c r="E5" s="59">
        <v>6</v>
      </c>
      <c r="F5" s="59">
        <v>0</v>
      </c>
      <c r="G5" s="59">
        <v>0</v>
      </c>
      <c r="H5" s="59">
        <v>0</v>
      </c>
      <c r="I5" s="59">
        <v>1</v>
      </c>
      <c r="J5" s="59">
        <v>107</v>
      </c>
      <c r="K5" s="59">
        <v>144</v>
      </c>
    </row>
    <row r="6" spans="1:11" s="9" customFormat="1" ht="15" customHeight="1" x14ac:dyDescent="0.25">
      <c r="A6" s="60" t="s">
        <v>58</v>
      </c>
      <c r="B6" s="61">
        <f>B5</f>
        <v>43</v>
      </c>
      <c r="C6" s="62" t="s">
        <v>31</v>
      </c>
      <c r="D6" s="242">
        <f t="shared" ref="D6" si="3">SUM(D5)</f>
        <v>100</v>
      </c>
      <c r="E6" s="243">
        <f t="shared" ref="E6" si="4">SUM(E5)</f>
        <v>6</v>
      </c>
      <c r="F6" s="63">
        <f>SUM(F5)</f>
        <v>0</v>
      </c>
      <c r="G6" s="63">
        <f>SUM(G5)</f>
        <v>0</v>
      </c>
      <c r="H6" s="63">
        <f t="shared" ref="H6:K6" si="5">SUM(H5)</f>
        <v>0</v>
      </c>
      <c r="I6" s="63">
        <f t="shared" si="5"/>
        <v>1</v>
      </c>
      <c r="J6" s="63">
        <f t="shared" si="5"/>
        <v>107</v>
      </c>
      <c r="K6" s="63">
        <f t="shared" si="5"/>
        <v>144</v>
      </c>
    </row>
    <row r="7" spans="1:11" s="9" customFormat="1" ht="15" customHeight="1" x14ac:dyDescent="0.25">
      <c r="A7" s="52">
        <v>4</v>
      </c>
      <c r="B7" s="53">
        <v>44</v>
      </c>
      <c r="C7" s="54" t="s">
        <v>65</v>
      </c>
      <c r="D7" s="55">
        <v>109</v>
      </c>
      <c r="E7" s="55">
        <v>33</v>
      </c>
      <c r="F7" s="55">
        <v>1</v>
      </c>
      <c r="G7" s="55">
        <v>0</v>
      </c>
      <c r="H7" s="55">
        <v>0</v>
      </c>
      <c r="I7" s="55">
        <v>7</v>
      </c>
      <c r="J7" s="55">
        <v>150</v>
      </c>
      <c r="K7" s="55">
        <v>220</v>
      </c>
    </row>
    <row r="8" spans="1:11" s="9" customFormat="1" ht="15" customHeight="1" x14ac:dyDescent="0.25">
      <c r="A8" s="60" t="s">
        <v>58</v>
      </c>
      <c r="B8" s="61">
        <f>B7</f>
        <v>44</v>
      </c>
      <c r="C8" s="62" t="s">
        <v>31</v>
      </c>
      <c r="D8" s="242">
        <f t="shared" ref="D8" si="6">SUM(D7)</f>
        <v>109</v>
      </c>
      <c r="E8" s="243">
        <f t="shared" ref="E8" si="7">SUM(E7)</f>
        <v>33</v>
      </c>
      <c r="F8" s="63">
        <f>SUM(F7)</f>
        <v>1</v>
      </c>
      <c r="G8" s="63">
        <f>SUM(G7)</f>
        <v>0</v>
      </c>
      <c r="H8" s="63">
        <f t="shared" ref="H8:K8" si="8">SUM(H7)</f>
        <v>0</v>
      </c>
      <c r="I8" s="63">
        <f t="shared" si="8"/>
        <v>7</v>
      </c>
      <c r="J8" s="63">
        <f t="shared" si="8"/>
        <v>150</v>
      </c>
      <c r="K8" s="63">
        <f t="shared" si="8"/>
        <v>220</v>
      </c>
    </row>
    <row r="9" spans="1:11" s="9" customFormat="1" ht="15" customHeight="1" x14ac:dyDescent="0.25">
      <c r="A9" s="56">
        <v>5</v>
      </c>
      <c r="B9" s="57">
        <v>46</v>
      </c>
      <c r="C9" s="58" t="s">
        <v>65</v>
      </c>
      <c r="D9" s="59">
        <v>23</v>
      </c>
      <c r="E9" s="59">
        <v>40</v>
      </c>
      <c r="F9" s="59">
        <v>0</v>
      </c>
      <c r="G9" s="59">
        <v>1</v>
      </c>
      <c r="H9" s="59">
        <v>0</v>
      </c>
      <c r="I9" s="59">
        <v>2</v>
      </c>
      <c r="J9" s="59">
        <v>66</v>
      </c>
      <c r="K9" s="59">
        <v>107</v>
      </c>
    </row>
    <row r="10" spans="1:11" s="9" customFormat="1" ht="15" customHeight="1" x14ac:dyDescent="0.25">
      <c r="A10" s="60" t="s">
        <v>58</v>
      </c>
      <c r="B10" s="61">
        <f>B9</f>
        <v>46</v>
      </c>
      <c r="C10" s="62" t="s">
        <v>31</v>
      </c>
      <c r="D10" s="181">
        <f t="shared" ref="D10" si="9">SUM(D9)</f>
        <v>23</v>
      </c>
      <c r="E10" s="180">
        <f t="shared" ref="E10" si="10">SUM(E9)</f>
        <v>40</v>
      </c>
      <c r="F10" s="63">
        <f>SUM(F9)</f>
        <v>0</v>
      </c>
      <c r="G10" s="63">
        <f>SUM(G9)</f>
        <v>1</v>
      </c>
      <c r="H10" s="63">
        <f t="shared" ref="H10:K10" si="11">SUM(H9)</f>
        <v>0</v>
      </c>
      <c r="I10" s="63">
        <f t="shared" si="11"/>
        <v>2</v>
      </c>
      <c r="J10" s="63">
        <f t="shared" si="11"/>
        <v>66</v>
      </c>
      <c r="K10" s="63">
        <f t="shared" si="11"/>
        <v>107</v>
      </c>
    </row>
    <row r="11" spans="1:11" s="9" customFormat="1" ht="15" customHeight="1" x14ac:dyDescent="0.25">
      <c r="A11" s="52">
        <v>6</v>
      </c>
      <c r="B11" s="53">
        <v>47</v>
      </c>
      <c r="C11" s="54" t="s">
        <v>65</v>
      </c>
      <c r="D11" s="55">
        <v>38</v>
      </c>
      <c r="E11" s="55">
        <v>97</v>
      </c>
      <c r="F11" s="55">
        <v>2</v>
      </c>
      <c r="G11" s="55">
        <v>0</v>
      </c>
      <c r="H11" s="55">
        <v>0</v>
      </c>
      <c r="I11" s="55">
        <v>2</v>
      </c>
      <c r="J11" s="55">
        <v>139</v>
      </c>
      <c r="K11" s="55">
        <v>199</v>
      </c>
    </row>
    <row r="12" spans="1:11" s="9" customFormat="1" ht="15" customHeight="1" x14ac:dyDescent="0.25">
      <c r="A12" s="60" t="s">
        <v>58</v>
      </c>
      <c r="B12" s="61">
        <f>B11</f>
        <v>47</v>
      </c>
      <c r="C12" s="62" t="s">
        <v>31</v>
      </c>
      <c r="D12" s="181">
        <f t="shared" ref="D12" si="12">SUM(D11)</f>
        <v>38</v>
      </c>
      <c r="E12" s="180">
        <f t="shared" ref="E12" si="13">SUM(E11)</f>
        <v>97</v>
      </c>
      <c r="F12" s="63">
        <f>SUM(F11)</f>
        <v>2</v>
      </c>
      <c r="G12" s="63">
        <f>SUM(G11)</f>
        <v>0</v>
      </c>
      <c r="H12" s="63">
        <f t="shared" ref="H12:K12" si="14">SUM(H11)</f>
        <v>0</v>
      </c>
      <c r="I12" s="63">
        <f t="shared" si="14"/>
        <v>2</v>
      </c>
      <c r="J12" s="63">
        <f t="shared" si="14"/>
        <v>139</v>
      </c>
      <c r="K12" s="63">
        <f t="shared" si="14"/>
        <v>199</v>
      </c>
    </row>
    <row r="13" spans="1:11" s="9" customFormat="1" ht="15" customHeight="1" x14ac:dyDescent="0.25">
      <c r="A13" s="56">
        <v>7</v>
      </c>
      <c r="B13" s="57">
        <v>48</v>
      </c>
      <c r="C13" s="58" t="s">
        <v>65</v>
      </c>
      <c r="D13" s="59">
        <v>36</v>
      </c>
      <c r="E13" s="59">
        <v>122</v>
      </c>
      <c r="F13" s="59">
        <v>1</v>
      </c>
      <c r="G13" s="59">
        <v>2</v>
      </c>
      <c r="H13" s="59">
        <v>0</v>
      </c>
      <c r="I13" s="59">
        <v>18</v>
      </c>
      <c r="J13" s="59">
        <v>179</v>
      </c>
      <c r="K13" s="59">
        <v>237</v>
      </c>
    </row>
    <row r="14" spans="1:11" s="9" customFormat="1" ht="15" customHeight="1" x14ac:dyDescent="0.25">
      <c r="A14" s="60" t="s">
        <v>58</v>
      </c>
      <c r="B14" s="61">
        <f>B13</f>
        <v>48</v>
      </c>
      <c r="C14" s="62" t="s">
        <v>31</v>
      </c>
      <c r="D14" s="181">
        <f t="shared" ref="D14" si="15">SUM(D13)</f>
        <v>36</v>
      </c>
      <c r="E14" s="180">
        <f t="shared" ref="E14" si="16">SUM(E13)</f>
        <v>122</v>
      </c>
      <c r="F14" s="63">
        <f>SUM(F13)</f>
        <v>1</v>
      </c>
      <c r="G14" s="63">
        <f>SUM(G13)</f>
        <v>2</v>
      </c>
      <c r="H14" s="63">
        <f t="shared" ref="H14:K14" si="17">SUM(H13)</f>
        <v>0</v>
      </c>
      <c r="I14" s="63">
        <f t="shared" si="17"/>
        <v>18</v>
      </c>
      <c r="J14" s="63">
        <f t="shared" si="17"/>
        <v>179</v>
      </c>
      <c r="K14" s="63">
        <f t="shared" si="17"/>
        <v>237</v>
      </c>
    </row>
    <row r="15" spans="1:11" s="9" customFormat="1" ht="15" customHeight="1" x14ac:dyDescent="0.25">
      <c r="A15" s="52">
        <v>8</v>
      </c>
      <c r="B15" s="53">
        <v>50</v>
      </c>
      <c r="C15" s="54" t="s">
        <v>65</v>
      </c>
      <c r="D15" s="55">
        <v>71</v>
      </c>
      <c r="E15" s="55">
        <v>16</v>
      </c>
      <c r="F15" s="55">
        <v>0</v>
      </c>
      <c r="G15" s="55">
        <v>1</v>
      </c>
      <c r="H15" s="55">
        <v>0</v>
      </c>
      <c r="I15" s="55">
        <v>2</v>
      </c>
      <c r="J15" s="55">
        <v>90</v>
      </c>
      <c r="K15" s="55">
        <v>126</v>
      </c>
    </row>
    <row r="16" spans="1:11" s="9" customFormat="1" ht="15" customHeight="1" x14ac:dyDescent="0.25">
      <c r="A16" s="60" t="s">
        <v>58</v>
      </c>
      <c r="B16" s="61">
        <f>B15</f>
        <v>50</v>
      </c>
      <c r="C16" s="62" t="s">
        <v>31</v>
      </c>
      <c r="D16" s="242">
        <f t="shared" ref="D16" si="18">SUM(D15)</f>
        <v>71</v>
      </c>
      <c r="E16" s="243">
        <f t="shared" ref="E16" si="19">SUM(E15)</f>
        <v>16</v>
      </c>
      <c r="F16" s="63">
        <f>SUM(F15)</f>
        <v>0</v>
      </c>
      <c r="G16" s="63">
        <f>SUM(G15)</f>
        <v>1</v>
      </c>
      <c r="H16" s="63">
        <f t="shared" ref="H16:K16" si="20">SUM(H15)</f>
        <v>0</v>
      </c>
      <c r="I16" s="63">
        <f t="shared" si="20"/>
        <v>2</v>
      </c>
      <c r="J16" s="63">
        <f t="shared" si="20"/>
        <v>90</v>
      </c>
      <c r="K16" s="63">
        <f t="shared" si="20"/>
        <v>126</v>
      </c>
    </row>
    <row r="17" spans="1:11" s="9" customFormat="1" ht="15" customHeight="1" x14ac:dyDescent="0.25">
      <c r="A17" s="56">
        <v>9</v>
      </c>
      <c r="B17" s="57">
        <v>51</v>
      </c>
      <c r="C17" s="58" t="s">
        <v>65</v>
      </c>
      <c r="D17" s="59">
        <v>4</v>
      </c>
      <c r="E17" s="59">
        <v>49</v>
      </c>
      <c r="F17" s="59">
        <v>11</v>
      </c>
      <c r="G17" s="59">
        <v>0</v>
      </c>
      <c r="H17" s="59">
        <v>0</v>
      </c>
      <c r="I17" s="59">
        <v>4</v>
      </c>
      <c r="J17" s="59">
        <v>68</v>
      </c>
      <c r="K17" s="59">
        <v>162</v>
      </c>
    </row>
    <row r="18" spans="1:11" s="9" customFormat="1" ht="15" customHeight="1" x14ac:dyDescent="0.25">
      <c r="A18" s="60" t="s">
        <v>58</v>
      </c>
      <c r="B18" s="61">
        <f>B17</f>
        <v>51</v>
      </c>
      <c r="C18" s="62" t="s">
        <v>31</v>
      </c>
      <c r="D18" s="63">
        <f t="shared" ref="D18" si="21">SUM(D17)</f>
        <v>4</v>
      </c>
      <c r="E18" s="180">
        <f t="shared" ref="E18" si="22">SUM(E17)</f>
        <v>49</v>
      </c>
      <c r="F18" s="181">
        <f>SUM(F17)</f>
        <v>11</v>
      </c>
      <c r="G18" s="63">
        <f>SUM(G17)</f>
        <v>0</v>
      </c>
      <c r="H18" s="63">
        <f t="shared" ref="H18:K18" si="23">SUM(H17)</f>
        <v>0</v>
      </c>
      <c r="I18" s="63">
        <f t="shared" si="23"/>
        <v>4</v>
      </c>
      <c r="J18" s="63">
        <f t="shared" si="23"/>
        <v>68</v>
      </c>
      <c r="K18" s="63">
        <f t="shared" si="23"/>
        <v>162</v>
      </c>
    </row>
    <row r="19" spans="1:11" s="9" customFormat="1" ht="15" customHeight="1" x14ac:dyDescent="0.25">
      <c r="A19" s="52">
        <v>10</v>
      </c>
      <c r="B19" s="53">
        <v>52</v>
      </c>
      <c r="C19" s="54" t="s">
        <v>65</v>
      </c>
      <c r="D19" s="55">
        <v>6</v>
      </c>
      <c r="E19" s="55">
        <v>66</v>
      </c>
      <c r="F19" s="55">
        <v>2</v>
      </c>
      <c r="G19" s="55">
        <v>0</v>
      </c>
      <c r="H19" s="55">
        <v>0</v>
      </c>
      <c r="I19" s="55">
        <v>4</v>
      </c>
      <c r="J19" s="55">
        <v>78</v>
      </c>
      <c r="K19" s="55">
        <v>142</v>
      </c>
    </row>
    <row r="20" spans="1:11" s="9" customFormat="1" ht="15" customHeight="1" x14ac:dyDescent="0.25">
      <c r="A20" s="60" t="s">
        <v>58</v>
      </c>
      <c r="B20" s="61">
        <f>B19</f>
        <v>52</v>
      </c>
      <c r="C20" s="62" t="s">
        <v>31</v>
      </c>
      <c r="D20" s="181">
        <f t="shared" ref="D20" si="24">SUM(D19)</f>
        <v>6</v>
      </c>
      <c r="E20" s="180">
        <f t="shared" ref="E20" si="25">SUM(E19)</f>
        <v>66</v>
      </c>
      <c r="F20" s="63">
        <f>SUM(F19)</f>
        <v>2</v>
      </c>
      <c r="G20" s="63">
        <f>SUM(G19)</f>
        <v>0</v>
      </c>
      <c r="H20" s="63">
        <f t="shared" ref="H20:K20" si="26">SUM(H19)</f>
        <v>0</v>
      </c>
      <c r="I20" s="63">
        <f t="shared" si="26"/>
        <v>4</v>
      </c>
      <c r="J20" s="63">
        <f t="shared" si="26"/>
        <v>78</v>
      </c>
      <c r="K20" s="63">
        <f t="shared" si="26"/>
        <v>142</v>
      </c>
    </row>
    <row r="21" spans="1:11" s="9" customFormat="1" ht="15" customHeight="1" x14ac:dyDescent="0.25">
      <c r="A21" s="56">
        <v>11</v>
      </c>
      <c r="B21" s="57">
        <v>53</v>
      </c>
      <c r="C21" s="58" t="s">
        <v>65</v>
      </c>
      <c r="D21" s="59">
        <v>55</v>
      </c>
      <c r="E21" s="59">
        <v>77</v>
      </c>
      <c r="F21" s="59">
        <v>8</v>
      </c>
      <c r="G21" s="59">
        <v>1</v>
      </c>
      <c r="H21" s="59">
        <v>0</v>
      </c>
      <c r="I21" s="59">
        <v>5</v>
      </c>
      <c r="J21" s="59">
        <v>146</v>
      </c>
      <c r="K21" s="59">
        <v>260</v>
      </c>
    </row>
    <row r="22" spans="1:11" s="9" customFormat="1" ht="15" customHeight="1" x14ac:dyDescent="0.25">
      <c r="A22" s="60" t="s">
        <v>58</v>
      </c>
      <c r="B22" s="61">
        <f>B21</f>
        <v>53</v>
      </c>
      <c r="C22" s="62" t="s">
        <v>31</v>
      </c>
      <c r="D22" s="181">
        <f t="shared" ref="D22" si="27">SUM(D21)</f>
        <v>55</v>
      </c>
      <c r="E22" s="180">
        <f t="shared" ref="E22" si="28">SUM(E21)</f>
        <v>77</v>
      </c>
      <c r="F22" s="63">
        <f>SUM(F21)</f>
        <v>8</v>
      </c>
      <c r="G22" s="63">
        <f>SUM(G21)</f>
        <v>1</v>
      </c>
      <c r="H22" s="63">
        <f t="shared" ref="H22:K22" si="29">SUM(H21)</f>
        <v>0</v>
      </c>
      <c r="I22" s="63">
        <f t="shared" si="29"/>
        <v>5</v>
      </c>
      <c r="J22" s="63">
        <f t="shared" si="29"/>
        <v>146</v>
      </c>
      <c r="K22" s="63">
        <f t="shared" si="29"/>
        <v>260</v>
      </c>
    </row>
    <row r="23" spans="1:11" s="9" customFormat="1" ht="15" customHeight="1" x14ac:dyDescent="0.25">
      <c r="A23" s="52">
        <v>12</v>
      </c>
      <c r="B23" s="53">
        <v>54</v>
      </c>
      <c r="C23" s="54" t="s">
        <v>65</v>
      </c>
      <c r="D23" s="55">
        <v>26</v>
      </c>
      <c r="E23" s="55">
        <v>54</v>
      </c>
      <c r="F23" s="55">
        <v>3</v>
      </c>
      <c r="G23" s="55">
        <v>0</v>
      </c>
      <c r="H23" s="55">
        <v>0</v>
      </c>
      <c r="I23" s="55">
        <v>6</v>
      </c>
      <c r="J23" s="55">
        <v>89</v>
      </c>
      <c r="K23" s="55">
        <v>161</v>
      </c>
    </row>
    <row r="24" spans="1:11" s="9" customFormat="1" ht="15" customHeight="1" x14ac:dyDescent="0.25">
      <c r="A24" s="60" t="s">
        <v>58</v>
      </c>
      <c r="B24" s="61">
        <f>B23</f>
        <v>54</v>
      </c>
      <c r="C24" s="62" t="s">
        <v>31</v>
      </c>
      <c r="D24" s="181">
        <f t="shared" ref="D24" si="30">SUM(D23)</f>
        <v>26</v>
      </c>
      <c r="E24" s="180">
        <f t="shared" ref="E24" si="31">SUM(E23)</f>
        <v>54</v>
      </c>
      <c r="F24" s="63">
        <f>SUM(F23)</f>
        <v>3</v>
      </c>
      <c r="G24" s="63">
        <f>SUM(G23)</f>
        <v>0</v>
      </c>
      <c r="H24" s="63">
        <f t="shared" ref="H24:K24" si="32">SUM(H23)</f>
        <v>0</v>
      </c>
      <c r="I24" s="63">
        <f t="shared" si="32"/>
        <v>6</v>
      </c>
      <c r="J24" s="63">
        <f t="shared" si="32"/>
        <v>89</v>
      </c>
      <c r="K24" s="63">
        <f t="shared" si="32"/>
        <v>161</v>
      </c>
    </row>
    <row r="25" spans="1:11" s="9" customFormat="1" ht="15" customHeight="1" x14ac:dyDescent="0.25">
      <c r="A25" s="56">
        <v>13</v>
      </c>
      <c r="B25" s="57">
        <v>55</v>
      </c>
      <c r="C25" s="58" t="s">
        <v>65</v>
      </c>
      <c r="D25" s="59">
        <v>24</v>
      </c>
      <c r="E25" s="59">
        <v>79</v>
      </c>
      <c r="F25" s="59">
        <v>2</v>
      </c>
      <c r="G25" s="59">
        <v>1</v>
      </c>
      <c r="H25" s="59">
        <v>0</v>
      </c>
      <c r="I25" s="59">
        <v>1</v>
      </c>
      <c r="J25" s="59">
        <v>107</v>
      </c>
      <c r="K25" s="59">
        <v>180</v>
      </c>
    </row>
    <row r="26" spans="1:11" s="9" customFormat="1" ht="15" customHeight="1" x14ac:dyDescent="0.25">
      <c r="A26" s="60" t="s">
        <v>58</v>
      </c>
      <c r="B26" s="61">
        <f>B25</f>
        <v>55</v>
      </c>
      <c r="C26" s="62" t="s">
        <v>31</v>
      </c>
      <c r="D26" s="181">
        <f t="shared" ref="D26" si="33">SUM(D25)</f>
        <v>24</v>
      </c>
      <c r="E26" s="180">
        <f t="shared" ref="E26" si="34">SUM(E25)</f>
        <v>79</v>
      </c>
      <c r="F26" s="63">
        <f>SUM(F25)</f>
        <v>2</v>
      </c>
      <c r="G26" s="63">
        <f>SUM(G25)</f>
        <v>1</v>
      </c>
      <c r="H26" s="63">
        <f t="shared" ref="H26:K26" si="35">SUM(H25)</f>
        <v>0</v>
      </c>
      <c r="I26" s="63">
        <f t="shared" si="35"/>
        <v>1</v>
      </c>
      <c r="J26" s="63">
        <f t="shared" si="35"/>
        <v>107</v>
      </c>
      <c r="K26" s="63">
        <f t="shared" si="35"/>
        <v>180</v>
      </c>
    </row>
    <row r="27" spans="1:11" s="9" customFormat="1" ht="15" customHeight="1" x14ac:dyDescent="0.25">
      <c r="A27" s="52">
        <v>14</v>
      </c>
      <c r="B27" s="53">
        <v>56</v>
      </c>
      <c r="C27" s="54" t="s">
        <v>65</v>
      </c>
      <c r="D27" s="55">
        <v>37</v>
      </c>
      <c r="E27" s="55">
        <v>186</v>
      </c>
      <c r="F27" s="55">
        <v>6</v>
      </c>
      <c r="G27" s="55">
        <v>1</v>
      </c>
      <c r="H27" s="55">
        <v>1</v>
      </c>
      <c r="I27" s="55">
        <v>6</v>
      </c>
      <c r="J27" s="55">
        <v>237</v>
      </c>
      <c r="K27" s="55">
        <v>374</v>
      </c>
    </row>
    <row r="28" spans="1:11" s="9" customFormat="1" ht="15" customHeight="1" x14ac:dyDescent="0.25">
      <c r="A28" s="83" t="s">
        <v>58</v>
      </c>
      <c r="B28" s="64">
        <f>B27</f>
        <v>56</v>
      </c>
      <c r="C28" s="65" t="s">
        <v>31</v>
      </c>
      <c r="D28" s="183">
        <f t="shared" ref="D28" si="36">SUM(D27)</f>
        <v>37</v>
      </c>
      <c r="E28" s="182">
        <f t="shared" ref="E28" si="37">SUM(E27)</f>
        <v>186</v>
      </c>
      <c r="F28" s="66">
        <f>SUM(F27)</f>
        <v>6</v>
      </c>
      <c r="G28" s="66">
        <f>SUM(G27)</f>
        <v>1</v>
      </c>
      <c r="H28" s="66">
        <f t="shared" ref="H28:K28" si="38">SUM(H27)</f>
        <v>1</v>
      </c>
      <c r="I28" s="66">
        <f t="shared" si="38"/>
        <v>6</v>
      </c>
      <c r="J28" s="66">
        <f t="shared" si="38"/>
        <v>237</v>
      </c>
      <c r="K28" s="66">
        <f t="shared" si="38"/>
        <v>374</v>
      </c>
    </row>
    <row r="29" spans="1:11" s="9" customFormat="1" ht="18" customHeight="1" x14ac:dyDescent="0.25">
      <c r="A29" s="18"/>
      <c r="B29" s="19"/>
      <c r="C29" s="20"/>
      <c r="D29" s="21"/>
      <c r="E29" s="21"/>
      <c r="F29" s="21"/>
      <c r="G29" s="21"/>
      <c r="H29" s="21"/>
      <c r="I29" s="21"/>
      <c r="J29" s="21"/>
      <c r="K29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00B0F0"/>
  </sheetPr>
  <dimension ref="A1:M32"/>
  <sheetViews>
    <sheetView view="pageBreakPreview" zoomScale="85" zoomScaleNormal="96" zoomScaleSheetLayoutView="85" workbookViewId="0">
      <selection activeCell="N18" sqref="N1:N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7" t="s">
        <v>33</v>
      </c>
      <c r="B1" s="247" t="s">
        <v>67</v>
      </c>
      <c r="C1" s="27" t="s">
        <v>0</v>
      </c>
      <c r="D1" s="105" t="s">
        <v>1</v>
      </c>
      <c r="E1" s="133" t="s">
        <v>9</v>
      </c>
      <c r="F1" s="133" t="s">
        <v>3</v>
      </c>
      <c r="G1" s="133" t="s">
        <v>10</v>
      </c>
      <c r="H1" s="31" t="s">
        <v>64</v>
      </c>
      <c r="I1" s="133" t="s">
        <v>4</v>
      </c>
      <c r="J1" s="4" t="s">
        <v>6</v>
      </c>
      <c r="K1" s="5" t="s">
        <v>68</v>
      </c>
      <c r="L1" s="107" t="s">
        <v>7</v>
      </c>
      <c r="M1" s="106" t="s">
        <v>8</v>
      </c>
    </row>
    <row r="2" spans="1:13" s="9" customFormat="1" ht="13.15" customHeight="1" x14ac:dyDescent="0.25">
      <c r="A2" s="84">
        <v>1</v>
      </c>
      <c r="B2" s="85">
        <v>947</v>
      </c>
      <c r="C2" s="86" t="s">
        <v>65</v>
      </c>
      <c r="D2" s="87">
        <v>8</v>
      </c>
      <c r="E2" s="87">
        <v>153</v>
      </c>
      <c r="F2" s="87">
        <v>1</v>
      </c>
      <c r="G2" s="87">
        <v>2</v>
      </c>
      <c r="H2" s="87">
        <v>145</v>
      </c>
      <c r="I2" s="87">
        <v>1</v>
      </c>
      <c r="J2" s="87">
        <v>0</v>
      </c>
      <c r="K2" s="87">
        <v>10</v>
      </c>
      <c r="L2" s="87">
        <v>320</v>
      </c>
      <c r="M2" s="87">
        <v>414</v>
      </c>
    </row>
    <row r="3" spans="1:13" s="9" customFormat="1" ht="13.15" customHeight="1" x14ac:dyDescent="0.25">
      <c r="A3" s="88">
        <v>2</v>
      </c>
      <c r="B3" s="89">
        <v>947</v>
      </c>
      <c r="C3" s="90" t="s">
        <v>13</v>
      </c>
      <c r="D3" s="91">
        <v>4</v>
      </c>
      <c r="E3" s="91">
        <v>147</v>
      </c>
      <c r="F3" s="91">
        <v>0</v>
      </c>
      <c r="G3" s="91">
        <v>3</v>
      </c>
      <c r="H3" s="91">
        <v>156</v>
      </c>
      <c r="I3" s="91">
        <v>1</v>
      </c>
      <c r="J3" s="91">
        <v>0</v>
      </c>
      <c r="K3" s="91">
        <v>7</v>
      </c>
      <c r="L3" s="91">
        <v>318</v>
      </c>
      <c r="M3" s="91">
        <v>414</v>
      </c>
    </row>
    <row r="4" spans="1:13" s="9" customFormat="1" ht="13.15" customHeight="1" x14ac:dyDescent="0.25">
      <c r="A4" s="92">
        <v>3</v>
      </c>
      <c r="B4" s="93">
        <v>947</v>
      </c>
      <c r="C4" s="94" t="s">
        <v>30</v>
      </c>
      <c r="D4" s="95">
        <v>0</v>
      </c>
      <c r="E4" s="162">
        <v>14</v>
      </c>
      <c r="F4" s="95">
        <v>0</v>
      </c>
      <c r="G4" s="95">
        <v>0</v>
      </c>
      <c r="H4" s="162">
        <v>12</v>
      </c>
      <c r="I4" s="95">
        <v>0</v>
      </c>
      <c r="J4" s="95">
        <v>0</v>
      </c>
      <c r="K4" s="95">
        <v>0</v>
      </c>
      <c r="L4" s="95">
        <v>26</v>
      </c>
      <c r="M4" s="95">
        <v>0</v>
      </c>
    </row>
    <row r="5" spans="1:13" s="9" customFormat="1" ht="13.15" customHeight="1" x14ac:dyDescent="0.25">
      <c r="A5" s="96" t="s">
        <v>58</v>
      </c>
      <c r="B5" s="97">
        <f>B4</f>
        <v>947</v>
      </c>
      <c r="C5" s="98" t="s">
        <v>27</v>
      </c>
      <c r="D5" s="99">
        <f t="shared" ref="D5:E5" si="0">SUM(D2:D4)</f>
        <v>12</v>
      </c>
      <c r="E5" s="33">
        <f t="shared" si="0"/>
        <v>314</v>
      </c>
      <c r="F5" s="99">
        <f>SUM(F2:F4)</f>
        <v>1</v>
      </c>
      <c r="G5" s="99">
        <f>SUM(G2:G4)</f>
        <v>5</v>
      </c>
      <c r="H5" s="34">
        <f t="shared" ref="H5:M5" si="1">SUM(H2:H4)</f>
        <v>313</v>
      </c>
      <c r="I5" s="99">
        <f t="shared" si="1"/>
        <v>2</v>
      </c>
      <c r="J5" s="99">
        <f t="shared" si="1"/>
        <v>0</v>
      </c>
      <c r="K5" s="99">
        <f t="shared" si="1"/>
        <v>17</v>
      </c>
      <c r="L5" s="99">
        <f t="shared" si="1"/>
        <v>664</v>
      </c>
      <c r="M5" s="99">
        <f t="shared" si="1"/>
        <v>828</v>
      </c>
    </row>
    <row r="6" spans="1:13" s="9" customFormat="1" ht="13.15" customHeight="1" x14ac:dyDescent="0.25">
      <c r="A6" s="88">
        <v>4</v>
      </c>
      <c r="B6" s="89">
        <v>948</v>
      </c>
      <c r="C6" s="90" t="s">
        <v>65</v>
      </c>
      <c r="D6" s="91">
        <v>10</v>
      </c>
      <c r="E6" s="13">
        <v>176</v>
      </c>
      <c r="F6" s="91">
        <v>0</v>
      </c>
      <c r="G6" s="91">
        <v>1</v>
      </c>
      <c r="H6" s="163">
        <v>87</v>
      </c>
      <c r="I6" s="91">
        <v>3</v>
      </c>
      <c r="J6" s="91">
        <v>0</v>
      </c>
      <c r="K6" s="91">
        <v>2</v>
      </c>
      <c r="L6" s="91">
        <v>279</v>
      </c>
      <c r="M6" s="91">
        <v>354</v>
      </c>
    </row>
    <row r="7" spans="1:13" s="9" customFormat="1" ht="13.15" customHeight="1" x14ac:dyDescent="0.25">
      <c r="A7" s="96" t="s">
        <v>58</v>
      </c>
      <c r="B7" s="97">
        <f>B6</f>
        <v>948</v>
      </c>
      <c r="C7" s="98" t="s">
        <v>31</v>
      </c>
      <c r="D7" s="99">
        <f t="shared" ref="D7:E7" si="2">SUM(D6)</f>
        <v>10</v>
      </c>
      <c r="E7" s="33">
        <f t="shared" si="2"/>
        <v>176</v>
      </c>
      <c r="F7" s="99">
        <f>SUM(F6)</f>
        <v>0</v>
      </c>
      <c r="G7" s="99">
        <f>SUM(G6)</f>
        <v>1</v>
      </c>
      <c r="H7" s="34">
        <f t="shared" ref="H7:M7" si="3">SUM(H6)</f>
        <v>87</v>
      </c>
      <c r="I7" s="99">
        <f t="shared" si="3"/>
        <v>3</v>
      </c>
      <c r="J7" s="99">
        <f t="shared" si="3"/>
        <v>0</v>
      </c>
      <c r="K7" s="99">
        <f t="shared" si="3"/>
        <v>2</v>
      </c>
      <c r="L7" s="99">
        <f t="shared" si="3"/>
        <v>279</v>
      </c>
      <c r="M7" s="99">
        <f t="shared" si="3"/>
        <v>354</v>
      </c>
    </row>
    <row r="8" spans="1:13" s="9" customFormat="1" ht="13.15" customHeight="1" x14ac:dyDescent="0.25">
      <c r="A8" s="92">
        <v>5</v>
      </c>
      <c r="B8" s="93">
        <v>949</v>
      </c>
      <c r="C8" s="94" t="s">
        <v>65</v>
      </c>
      <c r="D8" s="95">
        <v>4</v>
      </c>
      <c r="E8" s="173">
        <v>86</v>
      </c>
      <c r="F8" s="95">
        <v>0</v>
      </c>
      <c r="G8" s="95">
        <v>0</v>
      </c>
      <c r="H8" s="95">
        <v>57</v>
      </c>
      <c r="I8" s="95">
        <v>1</v>
      </c>
      <c r="J8" s="95">
        <v>0</v>
      </c>
      <c r="K8" s="95">
        <v>1</v>
      </c>
      <c r="L8" s="95">
        <v>149</v>
      </c>
      <c r="M8" s="95">
        <v>182</v>
      </c>
    </row>
    <row r="9" spans="1:13" s="9" customFormat="1" ht="13.15" customHeight="1" x14ac:dyDescent="0.25">
      <c r="A9" s="88">
        <v>6</v>
      </c>
      <c r="B9" s="89">
        <v>949</v>
      </c>
      <c r="C9" s="90" t="s">
        <v>32</v>
      </c>
      <c r="D9" s="91">
        <v>0</v>
      </c>
      <c r="E9" s="174">
        <v>4</v>
      </c>
      <c r="F9" s="174">
        <v>0</v>
      </c>
      <c r="G9" s="174">
        <v>0</v>
      </c>
      <c r="H9" s="174">
        <v>83</v>
      </c>
      <c r="I9" s="91">
        <v>0</v>
      </c>
      <c r="J9" s="91">
        <v>0</v>
      </c>
      <c r="K9" s="91">
        <v>3</v>
      </c>
      <c r="L9" s="91">
        <v>90</v>
      </c>
      <c r="M9" s="91">
        <v>126</v>
      </c>
    </row>
    <row r="10" spans="1:13" s="9" customFormat="1" ht="13.15" customHeight="1" x14ac:dyDescent="0.25">
      <c r="A10" s="96" t="s">
        <v>58</v>
      </c>
      <c r="B10" s="97">
        <f>B9</f>
        <v>949</v>
      </c>
      <c r="C10" s="98" t="s">
        <v>26</v>
      </c>
      <c r="D10" s="99">
        <f t="shared" ref="D10:E10" si="4">SUM(D8:D9)</f>
        <v>4</v>
      </c>
      <c r="E10" s="34">
        <f t="shared" si="4"/>
        <v>90</v>
      </c>
      <c r="F10" s="175">
        <f>SUM(F8:F9)</f>
        <v>0</v>
      </c>
      <c r="G10" s="175">
        <f>SUM(G8:G9)</f>
        <v>0</v>
      </c>
      <c r="H10" s="33">
        <f t="shared" ref="H10:M10" si="5">SUM(H8:H9)</f>
        <v>140</v>
      </c>
      <c r="I10" s="99">
        <f t="shared" si="5"/>
        <v>1</v>
      </c>
      <c r="J10" s="99">
        <f t="shared" si="5"/>
        <v>0</v>
      </c>
      <c r="K10" s="99">
        <f t="shared" si="5"/>
        <v>4</v>
      </c>
      <c r="L10" s="99">
        <f t="shared" si="5"/>
        <v>239</v>
      </c>
      <c r="M10" s="99">
        <f t="shared" si="5"/>
        <v>308</v>
      </c>
    </row>
    <row r="11" spans="1:13" s="9" customFormat="1" ht="13.15" customHeight="1" x14ac:dyDescent="0.25">
      <c r="A11" s="92">
        <v>7</v>
      </c>
      <c r="B11" s="93">
        <v>950</v>
      </c>
      <c r="C11" s="94" t="s">
        <v>65</v>
      </c>
      <c r="D11" s="95">
        <v>4</v>
      </c>
      <c r="E11" s="173">
        <v>58</v>
      </c>
      <c r="F11" s="173">
        <v>1</v>
      </c>
      <c r="G11" s="173">
        <v>1</v>
      </c>
      <c r="H11" s="173">
        <v>91</v>
      </c>
      <c r="I11" s="95">
        <v>1</v>
      </c>
      <c r="J11" s="95">
        <v>0</v>
      </c>
      <c r="K11" s="95">
        <v>5</v>
      </c>
      <c r="L11" s="95">
        <v>161</v>
      </c>
      <c r="M11" s="95">
        <v>230</v>
      </c>
    </row>
    <row r="12" spans="1:13" s="9" customFormat="1" ht="13.15" customHeight="1" x14ac:dyDescent="0.25">
      <c r="A12" s="96" t="s">
        <v>58</v>
      </c>
      <c r="B12" s="97">
        <f>B11</f>
        <v>950</v>
      </c>
      <c r="C12" s="98" t="s">
        <v>31</v>
      </c>
      <c r="D12" s="99">
        <f t="shared" ref="D12:E12" si="6">SUM(D11)</f>
        <v>4</v>
      </c>
      <c r="E12" s="34">
        <f t="shared" si="6"/>
        <v>58</v>
      </c>
      <c r="F12" s="175">
        <f>SUM(F11)</f>
        <v>1</v>
      </c>
      <c r="G12" s="175">
        <f>SUM(G11)</f>
        <v>1</v>
      </c>
      <c r="H12" s="33">
        <f t="shared" ref="H12:M12" si="7">SUM(H11)</f>
        <v>91</v>
      </c>
      <c r="I12" s="99">
        <f t="shared" si="7"/>
        <v>1</v>
      </c>
      <c r="J12" s="99">
        <f t="shared" si="7"/>
        <v>0</v>
      </c>
      <c r="K12" s="99">
        <f t="shared" si="7"/>
        <v>5</v>
      </c>
      <c r="L12" s="99">
        <f t="shared" si="7"/>
        <v>161</v>
      </c>
      <c r="M12" s="99">
        <f t="shared" si="7"/>
        <v>230</v>
      </c>
    </row>
    <row r="13" spans="1:13" s="9" customFormat="1" ht="13.15" customHeight="1" x14ac:dyDescent="0.25">
      <c r="A13" s="88">
        <v>8</v>
      </c>
      <c r="B13" s="89">
        <v>951</v>
      </c>
      <c r="C13" s="90" t="s">
        <v>65</v>
      </c>
      <c r="D13" s="91">
        <v>0</v>
      </c>
      <c r="E13" s="91">
        <v>71</v>
      </c>
      <c r="F13" s="91">
        <v>3</v>
      </c>
      <c r="G13" s="91">
        <v>3</v>
      </c>
      <c r="H13" s="91">
        <v>74</v>
      </c>
      <c r="I13" s="91">
        <v>0</v>
      </c>
      <c r="J13" s="91">
        <v>0</v>
      </c>
      <c r="K13" s="91">
        <v>3</v>
      </c>
      <c r="L13" s="91">
        <v>154</v>
      </c>
      <c r="M13" s="91">
        <v>194</v>
      </c>
    </row>
    <row r="14" spans="1:13" s="9" customFormat="1" ht="13.15" customHeight="1" x14ac:dyDescent="0.25">
      <c r="A14" s="96" t="s">
        <v>58</v>
      </c>
      <c r="B14" s="97">
        <f>B13</f>
        <v>951</v>
      </c>
      <c r="C14" s="98" t="s">
        <v>31</v>
      </c>
      <c r="D14" s="99">
        <f t="shared" ref="D14:E14" si="8">SUM(D13)</f>
        <v>0</v>
      </c>
      <c r="E14" s="34">
        <f t="shared" si="8"/>
        <v>71</v>
      </c>
      <c r="F14" s="175">
        <f>SUM(F13)</f>
        <v>3</v>
      </c>
      <c r="G14" s="175">
        <f>SUM(G13)</f>
        <v>3</v>
      </c>
      <c r="H14" s="33">
        <f t="shared" ref="H14:M14" si="9">SUM(H13)</f>
        <v>74</v>
      </c>
      <c r="I14" s="99">
        <f t="shared" si="9"/>
        <v>0</v>
      </c>
      <c r="J14" s="99">
        <f t="shared" si="9"/>
        <v>0</v>
      </c>
      <c r="K14" s="99">
        <f t="shared" si="9"/>
        <v>3</v>
      </c>
      <c r="L14" s="99">
        <f t="shared" si="9"/>
        <v>154</v>
      </c>
      <c r="M14" s="99">
        <f t="shared" si="9"/>
        <v>194</v>
      </c>
    </row>
    <row r="15" spans="1:13" s="9" customFormat="1" ht="13.15" customHeight="1" x14ac:dyDescent="0.25">
      <c r="A15" s="92">
        <v>9</v>
      </c>
      <c r="B15" s="93">
        <v>952</v>
      </c>
      <c r="C15" s="94" t="s">
        <v>65</v>
      </c>
      <c r="D15" s="95">
        <v>2</v>
      </c>
      <c r="E15" s="95">
        <v>57</v>
      </c>
      <c r="F15" s="95">
        <v>0</v>
      </c>
      <c r="G15" s="95">
        <v>4</v>
      </c>
      <c r="H15" s="95">
        <v>71</v>
      </c>
      <c r="I15" s="95">
        <v>2</v>
      </c>
      <c r="J15" s="95">
        <v>0</v>
      </c>
      <c r="K15" s="95">
        <v>1</v>
      </c>
      <c r="L15" s="95">
        <v>137</v>
      </c>
      <c r="M15" s="95">
        <v>179</v>
      </c>
    </row>
    <row r="16" spans="1:13" s="9" customFormat="1" ht="13.15" customHeight="1" x14ac:dyDescent="0.25">
      <c r="A16" s="96" t="s">
        <v>58</v>
      </c>
      <c r="B16" s="97">
        <f>B15</f>
        <v>952</v>
      </c>
      <c r="C16" s="98" t="s">
        <v>31</v>
      </c>
      <c r="D16" s="99">
        <f t="shared" ref="D16:E16" si="10">SUM(D15)</f>
        <v>2</v>
      </c>
      <c r="E16" s="34">
        <f t="shared" si="10"/>
        <v>57</v>
      </c>
      <c r="F16" s="175">
        <f>SUM(F15)</f>
        <v>0</v>
      </c>
      <c r="G16" s="175">
        <f>SUM(G15)</f>
        <v>4</v>
      </c>
      <c r="H16" s="33">
        <f t="shared" ref="H16:M16" si="11">SUM(H15)</f>
        <v>71</v>
      </c>
      <c r="I16" s="99">
        <f t="shared" si="11"/>
        <v>2</v>
      </c>
      <c r="J16" s="99">
        <f t="shared" si="11"/>
        <v>0</v>
      </c>
      <c r="K16" s="99">
        <f t="shared" si="11"/>
        <v>1</v>
      </c>
      <c r="L16" s="99">
        <f t="shared" si="11"/>
        <v>137</v>
      </c>
      <c r="M16" s="99">
        <f t="shared" si="11"/>
        <v>179</v>
      </c>
    </row>
    <row r="17" spans="1:13" s="9" customFormat="1" ht="13.15" customHeight="1" x14ac:dyDescent="0.25">
      <c r="A17" s="88">
        <v>10</v>
      </c>
      <c r="B17" s="89">
        <v>953</v>
      </c>
      <c r="C17" s="90" t="s">
        <v>65</v>
      </c>
      <c r="D17" s="91">
        <v>0</v>
      </c>
      <c r="E17" s="91">
        <v>41</v>
      </c>
      <c r="F17" s="91">
        <v>0</v>
      </c>
      <c r="G17" s="91">
        <v>2</v>
      </c>
      <c r="H17" s="91">
        <v>79</v>
      </c>
      <c r="I17" s="91">
        <v>6</v>
      </c>
      <c r="J17" s="91">
        <v>0</v>
      </c>
      <c r="K17" s="91">
        <v>3</v>
      </c>
      <c r="L17" s="91">
        <v>131</v>
      </c>
      <c r="M17" s="91">
        <v>177</v>
      </c>
    </row>
    <row r="18" spans="1:13" s="9" customFormat="1" ht="13.15" customHeight="1" x14ac:dyDescent="0.25">
      <c r="A18" s="96" t="s">
        <v>58</v>
      </c>
      <c r="B18" s="97">
        <f>B17</f>
        <v>953</v>
      </c>
      <c r="C18" s="98" t="s">
        <v>31</v>
      </c>
      <c r="D18" s="99">
        <f t="shared" ref="D18:E18" si="12">SUM(D17)</f>
        <v>0</v>
      </c>
      <c r="E18" s="34">
        <f t="shared" si="12"/>
        <v>41</v>
      </c>
      <c r="F18" s="175">
        <f>SUM(F17)</f>
        <v>0</v>
      </c>
      <c r="G18" s="175">
        <f>SUM(G17)</f>
        <v>2</v>
      </c>
      <c r="H18" s="33">
        <f t="shared" ref="H18:M18" si="13">SUM(H17)</f>
        <v>79</v>
      </c>
      <c r="I18" s="99">
        <f t="shared" si="13"/>
        <v>6</v>
      </c>
      <c r="J18" s="99">
        <f t="shared" si="13"/>
        <v>0</v>
      </c>
      <c r="K18" s="99">
        <f t="shared" si="13"/>
        <v>3</v>
      </c>
      <c r="L18" s="99">
        <f t="shared" si="13"/>
        <v>131</v>
      </c>
      <c r="M18" s="99">
        <f t="shared" si="13"/>
        <v>177</v>
      </c>
    </row>
    <row r="19" spans="1:13" s="9" customFormat="1" ht="13.15" customHeight="1" x14ac:dyDescent="0.25">
      <c r="A19" s="92">
        <v>11</v>
      </c>
      <c r="B19" s="93">
        <v>954</v>
      </c>
      <c r="C19" s="94" t="s">
        <v>65</v>
      </c>
      <c r="D19" s="95">
        <v>6</v>
      </c>
      <c r="E19" s="95">
        <v>71</v>
      </c>
      <c r="F19" s="95">
        <v>1</v>
      </c>
      <c r="G19" s="95">
        <v>0</v>
      </c>
      <c r="H19" s="95">
        <v>122</v>
      </c>
      <c r="I19" s="95">
        <v>8</v>
      </c>
      <c r="J19" s="95">
        <v>0</v>
      </c>
      <c r="K19" s="95">
        <v>14</v>
      </c>
      <c r="L19" s="95">
        <v>222</v>
      </c>
      <c r="M19" s="95">
        <v>292</v>
      </c>
    </row>
    <row r="20" spans="1:13" s="9" customFormat="1" ht="13.15" customHeight="1" x14ac:dyDescent="0.25">
      <c r="A20" s="96" t="s">
        <v>58</v>
      </c>
      <c r="B20" s="97">
        <f>B19</f>
        <v>954</v>
      </c>
      <c r="C20" s="98" t="s">
        <v>31</v>
      </c>
      <c r="D20" s="99">
        <f t="shared" ref="D20:E20" si="14">SUM(D19)</f>
        <v>6</v>
      </c>
      <c r="E20" s="34">
        <f t="shared" si="14"/>
        <v>71</v>
      </c>
      <c r="F20" s="175">
        <f>SUM(F19)</f>
        <v>1</v>
      </c>
      <c r="G20" s="175">
        <f>SUM(G19)</f>
        <v>0</v>
      </c>
      <c r="H20" s="33">
        <f t="shared" ref="H20:M20" si="15">SUM(H19)</f>
        <v>122</v>
      </c>
      <c r="I20" s="99">
        <f t="shared" si="15"/>
        <v>8</v>
      </c>
      <c r="J20" s="99">
        <f t="shared" si="15"/>
        <v>0</v>
      </c>
      <c r="K20" s="99">
        <f t="shared" si="15"/>
        <v>14</v>
      </c>
      <c r="L20" s="99">
        <f t="shared" si="15"/>
        <v>222</v>
      </c>
      <c r="M20" s="99">
        <f t="shared" si="15"/>
        <v>292</v>
      </c>
    </row>
    <row r="21" spans="1:13" s="9" customFormat="1" ht="13.15" customHeight="1" x14ac:dyDescent="0.25">
      <c r="A21" s="88">
        <v>12</v>
      </c>
      <c r="B21" s="89">
        <v>955</v>
      </c>
      <c r="C21" s="90" t="s">
        <v>65</v>
      </c>
      <c r="D21" s="91">
        <v>7</v>
      </c>
      <c r="E21" s="174">
        <v>111</v>
      </c>
      <c r="F21" s="91">
        <v>1</v>
      </c>
      <c r="G21" s="91">
        <v>6</v>
      </c>
      <c r="H21" s="91">
        <v>83</v>
      </c>
      <c r="I21" s="91">
        <v>0</v>
      </c>
      <c r="J21" s="91">
        <v>0</v>
      </c>
      <c r="K21" s="91">
        <v>5</v>
      </c>
      <c r="L21" s="91">
        <v>213</v>
      </c>
      <c r="M21" s="91">
        <v>286</v>
      </c>
    </row>
    <row r="22" spans="1:13" s="9" customFormat="1" ht="13.15" customHeight="1" x14ac:dyDescent="0.25">
      <c r="A22" s="96" t="s">
        <v>58</v>
      </c>
      <c r="B22" s="97">
        <f>B21</f>
        <v>955</v>
      </c>
      <c r="C22" s="98" t="s">
        <v>31</v>
      </c>
      <c r="D22" s="99">
        <f t="shared" ref="D22:E22" si="16">SUM(D21)</f>
        <v>7</v>
      </c>
      <c r="E22" s="33">
        <f t="shared" si="16"/>
        <v>111</v>
      </c>
      <c r="F22" s="99">
        <f>SUM(F21)</f>
        <v>1</v>
      </c>
      <c r="G22" s="99">
        <f>SUM(G21)</f>
        <v>6</v>
      </c>
      <c r="H22" s="34">
        <f t="shared" ref="H22:M22" si="17">SUM(H21)</f>
        <v>83</v>
      </c>
      <c r="I22" s="99">
        <f t="shared" si="17"/>
        <v>0</v>
      </c>
      <c r="J22" s="99">
        <f t="shared" si="17"/>
        <v>0</v>
      </c>
      <c r="K22" s="99">
        <f t="shared" si="17"/>
        <v>5</v>
      </c>
      <c r="L22" s="99">
        <f t="shared" si="17"/>
        <v>213</v>
      </c>
      <c r="M22" s="99">
        <f t="shared" si="17"/>
        <v>286</v>
      </c>
    </row>
    <row r="23" spans="1:13" s="9" customFormat="1" ht="13.15" customHeight="1" x14ac:dyDescent="0.25">
      <c r="A23" s="92">
        <v>13</v>
      </c>
      <c r="B23" s="93">
        <v>956</v>
      </c>
      <c r="C23" s="94" t="s">
        <v>65</v>
      </c>
      <c r="D23" s="95">
        <v>8</v>
      </c>
      <c r="E23" s="173">
        <v>33</v>
      </c>
      <c r="F23" s="95">
        <v>2</v>
      </c>
      <c r="G23" s="95">
        <v>1</v>
      </c>
      <c r="H23" s="95">
        <v>52</v>
      </c>
      <c r="I23" s="95">
        <v>0</v>
      </c>
      <c r="J23" s="95">
        <v>0</v>
      </c>
      <c r="K23" s="95">
        <v>5</v>
      </c>
      <c r="L23" s="95">
        <v>101</v>
      </c>
      <c r="M23" s="95">
        <v>189</v>
      </c>
    </row>
    <row r="24" spans="1:13" s="9" customFormat="1" ht="13.15" customHeight="1" x14ac:dyDescent="0.25">
      <c r="A24" s="96" t="s">
        <v>58</v>
      </c>
      <c r="B24" s="97">
        <f>B23</f>
        <v>956</v>
      </c>
      <c r="C24" s="98" t="s">
        <v>31</v>
      </c>
      <c r="D24" s="99">
        <f t="shared" ref="D24:E24" si="18">SUM(D23)</f>
        <v>8</v>
      </c>
      <c r="E24" s="34">
        <f t="shared" si="18"/>
        <v>33</v>
      </c>
      <c r="F24" s="175">
        <f>SUM(F23)</f>
        <v>2</v>
      </c>
      <c r="G24" s="175">
        <f>SUM(G23)</f>
        <v>1</v>
      </c>
      <c r="H24" s="33">
        <f t="shared" ref="H24:M24" si="19">SUM(H23)</f>
        <v>52</v>
      </c>
      <c r="I24" s="99">
        <f t="shared" si="19"/>
        <v>0</v>
      </c>
      <c r="J24" s="99">
        <f t="shared" si="19"/>
        <v>0</v>
      </c>
      <c r="K24" s="99">
        <f t="shared" si="19"/>
        <v>5</v>
      </c>
      <c r="L24" s="99">
        <f t="shared" si="19"/>
        <v>101</v>
      </c>
      <c r="M24" s="99">
        <f t="shared" si="19"/>
        <v>189</v>
      </c>
    </row>
    <row r="25" spans="1:13" s="9" customFormat="1" ht="13.15" customHeight="1" x14ac:dyDescent="0.25">
      <c r="A25" s="88">
        <v>14</v>
      </c>
      <c r="B25" s="89">
        <v>957</v>
      </c>
      <c r="C25" s="90" t="s">
        <v>65</v>
      </c>
      <c r="D25" s="91">
        <v>0</v>
      </c>
      <c r="E25" s="174">
        <v>42</v>
      </c>
      <c r="F25" s="174">
        <v>0</v>
      </c>
      <c r="G25" s="174">
        <v>3</v>
      </c>
      <c r="H25" s="174">
        <v>52</v>
      </c>
      <c r="I25" s="91">
        <v>1</v>
      </c>
      <c r="J25" s="91">
        <v>2</v>
      </c>
      <c r="K25" s="91">
        <v>4</v>
      </c>
      <c r="L25" s="91">
        <v>104</v>
      </c>
      <c r="M25" s="91">
        <v>126</v>
      </c>
    </row>
    <row r="26" spans="1:13" s="9" customFormat="1" ht="13.15" customHeight="1" x14ac:dyDescent="0.25">
      <c r="A26" s="96" t="s">
        <v>58</v>
      </c>
      <c r="B26" s="97">
        <f>B25</f>
        <v>957</v>
      </c>
      <c r="C26" s="98" t="s">
        <v>31</v>
      </c>
      <c r="D26" s="99">
        <f t="shared" ref="D26" si="20">SUM(D25)</f>
        <v>0</v>
      </c>
      <c r="E26" s="34">
        <f t="shared" ref="E26:H26" si="21">SUM(E24:E25)</f>
        <v>75</v>
      </c>
      <c r="F26" s="175">
        <f>SUM(F24:F25)</f>
        <v>2</v>
      </c>
      <c r="G26" s="175">
        <f>SUM(G24:G25)</f>
        <v>4</v>
      </c>
      <c r="H26" s="33">
        <f t="shared" si="21"/>
        <v>104</v>
      </c>
      <c r="I26" s="99">
        <f t="shared" ref="I26:M26" si="22">SUM(I25)</f>
        <v>1</v>
      </c>
      <c r="J26" s="99">
        <f t="shared" si="22"/>
        <v>2</v>
      </c>
      <c r="K26" s="99">
        <f t="shared" si="22"/>
        <v>4</v>
      </c>
      <c r="L26" s="99">
        <f t="shared" si="22"/>
        <v>104</v>
      </c>
      <c r="M26" s="99">
        <f t="shared" si="22"/>
        <v>126</v>
      </c>
    </row>
    <row r="27" spans="1:13" s="9" customFormat="1" ht="13.15" customHeight="1" x14ac:dyDescent="0.25">
      <c r="A27" s="92">
        <v>15</v>
      </c>
      <c r="B27" s="93">
        <v>958</v>
      </c>
      <c r="C27" s="94" t="s">
        <v>65</v>
      </c>
      <c r="D27" s="95">
        <v>6</v>
      </c>
      <c r="E27" s="173">
        <v>36</v>
      </c>
      <c r="F27" s="173">
        <v>3</v>
      </c>
      <c r="G27" s="173">
        <v>0</v>
      </c>
      <c r="H27" s="173">
        <v>54</v>
      </c>
      <c r="I27" s="95">
        <v>4</v>
      </c>
      <c r="J27" s="95">
        <v>0</v>
      </c>
      <c r="K27" s="95">
        <v>4</v>
      </c>
      <c r="L27" s="95">
        <v>107</v>
      </c>
      <c r="M27" s="95">
        <v>142</v>
      </c>
    </row>
    <row r="28" spans="1:13" s="9" customFormat="1" ht="13.15" customHeight="1" x14ac:dyDescent="0.25">
      <c r="A28" s="96" t="s">
        <v>58</v>
      </c>
      <c r="B28" s="97">
        <f>B27</f>
        <v>958</v>
      </c>
      <c r="C28" s="98" t="s">
        <v>31</v>
      </c>
      <c r="D28" s="99">
        <f t="shared" ref="D28:E28" si="23">SUM(D27)</f>
        <v>6</v>
      </c>
      <c r="E28" s="34">
        <f t="shared" si="23"/>
        <v>36</v>
      </c>
      <c r="F28" s="175">
        <f>SUM(F27)</f>
        <v>3</v>
      </c>
      <c r="G28" s="175">
        <f>SUM(G27)</f>
        <v>0</v>
      </c>
      <c r="H28" s="33">
        <f t="shared" ref="H28:M28" si="24">SUM(H27)</f>
        <v>54</v>
      </c>
      <c r="I28" s="99">
        <f t="shared" si="24"/>
        <v>4</v>
      </c>
      <c r="J28" s="99">
        <f t="shared" si="24"/>
        <v>0</v>
      </c>
      <c r="K28" s="99">
        <f t="shared" si="24"/>
        <v>4</v>
      </c>
      <c r="L28" s="99">
        <f t="shared" si="24"/>
        <v>107</v>
      </c>
      <c r="M28" s="99">
        <f t="shared" si="24"/>
        <v>142</v>
      </c>
    </row>
    <row r="29" spans="1:13" s="9" customFormat="1" ht="13.15" customHeight="1" x14ac:dyDescent="0.25">
      <c r="A29" s="88">
        <v>16</v>
      </c>
      <c r="B29" s="89">
        <v>959</v>
      </c>
      <c r="C29" s="90" t="s">
        <v>65</v>
      </c>
      <c r="D29" s="91">
        <v>11</v>
      </c>
      <c r="E29" s="91">
        <v>77</v>
      </c>
      <c r="F29" s="91">
        <v>2</v>
      </c>
      <c r="G29" s="91">
        <v>3</v>
      </c>
      <c r="H29" s="91">
        <v>98</v>
      </c>
      <c r="I29" s="91">
        <v>3</v>
      </c>
      <c r="J29" s="91">
        <v>0</v>
      </c>
      <c r="K29" s="91">
        <v>9</v>
      </c>
      <c r="L29" s="91">
        <v>203</v>
      </c>
      <c r="M29" s="91">
        <v>315</v>
      </c>
    </row>
    <row r="30" spans="1:13" s="9" customFormat="1" ht="13.15" customHeight="1" x14ac:dyDescent="0.25">
      <c r="A30" s="96" t="s">
        <v>58</v>
      </c>
      <c r="B30" s="97">
        <f>B29</f>
        <v>959</v>
      </c>
      <c r="C30" s="98" t="s">
        <v>31</v>
      </c>
      <c r="D30" s="99">
        <f t="shared" ref="D30:E30" si="25">SUM(D29)</f>
        <v>11</v>
      </c>
      <c r="E30" s="34">
        <f t="shared" si="25"/>
        <v>77</v>
      </c>
      <c r="F30" s="175">
        <f>SUM(F29)</f>
        <v>2</v>
      </c>
      <c r="G30" s="175">
        <f>SUM(G29)</f>
        <v>3</v>
      </c>
      <c r="H30" s="33">
        <f t="shared" ref="H30:M30" si="26">SUM(H29)</f>
        <v>98</v>
      </c>
      <c r="I30" s="99">
        <f t="shared" si="26"/>
        <v>3</v>
      </c>
      <c r="J30" s="99">
        <f t="shared" si="26"/>
        <v>0</v>
      </c>
      <c r="K30" s="99">
        <f t="shared" si="26"/>
        <v>9</v>
      </c>
      <c r="L30" s="99">
        <f t="shared" si="26"/>
        <v>203</v>
      </c>
      <c r="M30" s="99">
        <f t="shared" si="26"/>
        <v>315</v>
      </c>
    </row>
    <row r="31" spans="1:13" s="9" customFormat="1" ht="13.15" customHeight="1" x14ac:dyDescent="0.25">
      <c r="A31" s="92">
        <v>17</v>
      </c>
      <c r="B31" s="93">
        <v>960</v>
      </c>
      <c r="C31" s="94" t="s">
        <v>65</v>
      </c>
      <c r="D31" s="95">
        <v>8</v>
      </c>
      <c r="E31" s="95">
        <v>14</v>
      </c>
      <c r="F31" s="95">
        <v>0</v>
      </c>
      <c r="G31" s="95">
        <v>0</v>
      </c>
      <c r="H31" s="95">
        <v>72</v>
      </c>
      <c r="I31" s="95">
        <v>0</v>
      </c>
      <c r="J31" s="95">
        <v>0</v>
      </c>
      <c r="K31" s="95">
        <v>5</v>
      </c>
      <c r="L31" s="95">
        <v>99</v>
      </c>
      <c r="M31" s="95">
        <v>133</v>
      </c>
    </row>
    <row r="32" spans="1:13" s="9" customFormat="1" ht="13.15" customHeight="1" x14ac:dyDescent="0.25">
      <c r="A32" s="103" t="s">
        <v>58</v>
      </c>
      <c r="B32" s="100">
        <f>B31</f>
        <v>960</v>
      </c>
      <c r="C32" s="101" t="s">
        <v>31</v>
      </c>
      <c r="D32" s="102">
        <f t="shared" ref="D32:E32" si="27">SUM(D31)</f>
        <v>8</v>
      </c>
      <c r="E32" s="34">
        <f t="shared" si="27"/>
        <v>14</v>
      </c>
      <c r="F32" s="175">
        <f>SUM(F31)</f>
        <v>0</v>
      </c>
      <c r="G32" s="175">
        <f>SUM(G31)</f>
        <v>0</v>
      </c>
      <c r="H32" s="33">
        <f t="shared" ref="H32:M32" si="28">SUM(H31)</f>
        <v>72</v>
      </c>
      <c r="I32" s="102">
        <f t="shared" si="28"/>
        <v>0</v>
      </c>
      <c r="J32" s="102">
        <f t="shared" si="28"/>
        <v>0</v>
      </c>
      <c r="K32" s="102">
        <f t="shared" si="28"/>
        <v>5</v>
      </c>
      <c r="L32" s="102">
        <f t="shared" si="28"/>
        <v>99</v>
      </c>
      <c r="M32" s="102">
        <f t="shared" si="28"/>
        <v>133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00B0F0"/>
  </sheetPr>
  <dimension ref="A1:P47"/>
  <sheetViews>
    <sheetView view="pageBreakPreview" topLeftCell="I1" zoomScaleNormal="96" zoomScaleSheetLayoutView="100" workbookViewId="0">
      <selection activeCell="O31" sqref="O1:O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  <col min="15" max="16" width="8" style="1" customWidth="1"/>
  </cols>
  <sheetData>
    <row r="1" spans="1:14" ht="15" customHeight="1" x14ac:dyDescent="0.25">
      <c r="A1" s="28" t="s">
        <v>33</v>
      </c>
      <c r="B1" s="246" t="s">
        <v>67</v>
      </c>
      <c r="C1" s="2" t="s">
        <v>0</v>
      </c>
      <c r="D1" s="105" t="s">
        <v>1</v>
      </c>
      <c r="E1" s="133" t="s">
        <v>9</v>
      </c>
      <c r="F1" s="133" t="s">
        <v>3</v>
      </c>
      <c r="G1" s="133" t="s">
        <v>10</v>
      </c>
      <c r="H1" s="148" t="s">
        <v>11</v>
      </c>
      <c r="I1" s="31" t="s">
        <v>4</v>
      </c>
      <c r="J1" s="31" t="s">
        <v>5</v>
      </c>
      <c r="K1" s="31" t="s">
        <v>6</v>
      </c>
      <c r="L1" s="30" t="s">
        <v>68</v>
      </c>
      <c r="M1" s="5" t="s">
        <v>7</v>
      </c>
      <c r="N1" s="4" t="s">
        <v>8</v>
      </c>
    </row>
    <row r="2" spans="1:14" s="9" customFormat="1" ht="11.85" customHeight="1" x14ac:dyDescent="0.25">
      <c r="A2" s="39">
        <v>1</v>
      </c>
      <c r="B2" s="40">
        <v>961</v>
      </c>
      <c r="C2" s="41" t="s">
        <v>65</v>
      </c>
      <c r="D2" s="42">
        <v>126</v>
      </c>
      <c r="E2" s="42">
        <v>124</v>
      </c>
      <c r="F2" s="42">
        <v>9</v>
      </c>
      <c r="G2" s="42">
        <v>22</v>
      </c>
      <c r="H2" s="42">
        <v>2</v>
      </c>
      <c r="I2" s="42">
        <v>8</v>
      </c>
      <c r="J2" s="42">
        <v>4</v>
      </c>
      <c r="K2" s="42">
        <v>0</v>
      </c>
      <c r="L2" s="42">
        <v>6</v>
      </c>
      <c r="M2" s="42">
        <v>301</v>
      </c>
      <c r="N2" s="42">
        <v>460</v>
      </c>
    </row>
    <row r="3" spans="1:14" s="9" customFormat="1" ht="11.85" customHeight="1" x14ac:dyDescent="0.25">
      <c r="A3" s="14">
        <v>2</v>
      </c>
      <c r="B3" s="15">
        <v>961</v>
      </c>
      <c r="C3" s="16" t="s">
        <v>13</v>
      </c>
      <c r="D3" s="17">
        <v>117</v>
      </c>
      <c r="E3" s="17">
        <v>128</v>
      </c>
      <c r="F3" s="17">
        <v>8</v>
      </c>
      <c r="G3" s="17">
        <v>35</v>
      </c>
      <c r="H3" s="17">
        <v>3</v>
      </c>
      <c r="I3" s="17">
        <v>1</v>
      </c>
      <c r="J3" s="17">
        <v>4</v>
      </c>
      <c r="K3" s="17">
        <v>1</v>
      </c>
      <c r="L3" s="17">
        <v>10</v>
      </c>
      <c r="M3" s="17">
        <v>307</v>
      </c>
      <c r="N3" s="17">
        <v>460</v>
      </c>
    </row>
    <row r="4" spans="1:14" s="9" customFormat="1" ht="11.85" customHeight="1" x14ac:dyDescent="0.25">
      <c r="A4" s="35" t="s">
        <v>59</v>
      </c>
      <c r="B4" s="36">
        <f>B3</f>
        <v>961</v>
      </c>
      <c r="C4" s="37" t="s">
        <v>26</v>
      </c>
      <c r="D4" s="34">
        <f t="shared" ref="D4:I4" si="0">SUM(D2:D3)</f>
        <v>243</v>
      </c>
      <c r="E4" s="33">
        <f>SUM(E2:E3)</f>
        <v>252</v>
      </c>
      <c r="F4" s="38">
        <f>SUM(F2:F3)</f>
        <v>17</v>
      </c>
      <c r="G4" s="38">
        <f>SUM(G2:G3)</f>
        <v>57</v>
      </c>
      <c r="H4" s="38">
        <f t="shared" si="0"/>
        <v>5</v>
      </c>
      <c r="I4" s="38">
        <f t="shared" si="0"/>
        <v>9</v>
      </c>
      <c r="J4" s="38">
        <f t="shared" ref="J4:N4" si="1">SUM(J2:J3)</f>
        <v>8</v>
      </c>
      <c r="K4" s="38">
        <f t="shared" si="1"/>
        <v>1</v>
      </c>
      <c r="L4" s="38">
        <f t="shared" si="1"/>
        <v>16</v>
      </c>
      <c r="M4" s="38">
        <f t="shared" si="1"/>
        <v>608</v>
      </c>
      <c r="N4" s="38">
        <f t="shared" si="1"/>
        <v>920</v>
      </c>
    </row>
    <row r="5" spans="1:14" s="9" customFormat="1" ht="11.85" customHeight="1" x14ac:dyDescent="0.25">
      <c r="A5" s="10">
        <v>3</v>
      </c>
      <c r="B5" s="11">
        <v>962</v>
      </c>
      <c r="C5" s="12" t="s">
        <v>65</v>
      </c>
      <c r="D5" s="13">
        <v>113</v>
      </c>
      <c r="E5" s="13">
        <v>74</v>
      </c>
      <c r="F5" s="13">
        <v>11</v>
      </c>
      <c r="G5" s="13">
        <v>17</v>
      </c>
      <c r="H5" s="13">
        <v>1</v>
      </c>
      <c r="I5" s="13">
        <v>3</v>
      </c>
      <c r="J5" s="13">
        <v>8</v>
      </c>
      <c r="K5" s="13">
        <v>0</v>
      </c>
      <c r="L5" s="13">
        <v>5</v>
      </c>
      <c r="M5" s="13">
        <v>232</v>
      </c>
      <c r="N5" s="13">
        <v>380</v>
      </c>
    </row>
    <row r="6" spans="1:14" s="9" customFormat="1" ht="11.85" customHeight="1" x14ac:dyDescent="0.25">
      <c r="A6" s="14">
        <v>4</v>
      </c>
      <c r="B6" s="15">
        <v>962</v>
      </c>
      <c r="C6" s="16" t="s">
        <v>13</v>
      </c>
      <c r="D6" s="17">
        <v>109</v>
      </c>
      <c r="E6" s="17">
        <v>104</v>
      </c>
      <c r="F6" s="17">
        <v>2</v>
      </c>
      <c r="G6" s="17">
        <v>13</v>
      </c>
      <c r="H6" s="17">
        <v>0</v>
      </c>
      <c r="I6" s="17">
        <v>3</v>
      </c>
      <c r="J6" s="17">
        <v>8</v>
      </c>
      <c r="K6" s="17">
        <v>0</v>
      </c>
      <c r="L6" s="17">
        <v>4</v>
      </c>
      <c r="M6" s="17">
        <v>243</v>
      </c>
      <c r="N6" s="17">
        <v>379</v>
      </c>
    </row>
    <row r="7" spans="1:14" s="9" customFormat="1" ht="11.85" customHeight="1" x14ac:dyDescent="0.25">
      <c r="A7" s="35" t="s">
        <v>59</v>
      </c>
      <c r="B7" s="36">
        <f>B6</f>
        <v>962</v>
      </c>
      <c r="C7" s="37" t="s">
        <v>26</v>
      </c>
      <c r="D7" s="33">
        <f t="shared" ref="D7:I7" si="2">SUM(D5:D6)</f>
        <v>222</v>
      </c>
      <c r="E7" s="34">
        <f>SUM(E5:E6)</f>
        <v>178</v>
      </c>
      <c r="F7" s="38">
        <f>SUM(F5:F6)</f>
        <v>13</v>
      </c>
      <c r="G7" s="38">
        <f>SUM(G5:G6)</f>
        <v>30</v>
      </c>
      <c r="H7" s="38">
        <f t="shared" si="2"/>
        <v>1</v>
      </c>
      <c r="I7" s="38">
        <f t="shared" si="2"/>
        <v>6</v>
      </c>
      <c r="J7" s="38">
        <f t="shared" ref="J7:N7" si="3">SUM(J5:J6)</f>
        <v>16</v>
      </c>
      <c r="K7" s="38">
        <f t="shared" si="3"/>
        <v>0</v>
      </c>
      <c r="L7" s="38">
        <f t="shared" si="3"/>
        <v>9</v>
      </c>
      <c r="M7" s="38">
        <f t="shared" si="3"/>
        <v>475</v>
      </c>
      <c r="N7" s="38">
        <f t="shared" si="3"/>
        <v>759</v>
      </c>
    </row>
    <row r="8" spans="1:14" s="9" customFormat="1" ht="11.85" customHeight="1" x14ac:dyDescent="0.25">
      <c r="A8" s="10">
        <v>5</v>
      </c>
      <c r="B8" s="11">
        <v>963</v>
      </c>
      <c r="C8" s="12" t="s">
        <v>65</v>
      </c>
      <c r="D8" s="13">
        <v>149</v>
      </c>
      <c r="E8" s="13">
        <v>155</v>
      </c>
      <c r="F8" s="13">
        <v>14</v>
      </c>
      <c r="G8" s="13">
        <v>22</v>
      </c>
      <c r="H8" s="13">
        <v>3</v>
      </c>
      <c r="I8" s="13">
        <v>3</v>
      </c>
      <c r="J8" s="13">
        <v>11</v>
      </c>
      <c r="K8" s="13">
        <v>0</v>
      </c>
      <c r="L8" s="13">
        <v>8</v>
      </c>
      <c r="M8" s="13">
        <v>365</v>
      </c>
      <c r="N8" s="13">
        <v>568</v>
      </c>
    </row>
    <row r="9" spans="1:14" s="9" customFormat="1" ht="11.85" customHeight="1" x14ac:dyDescent="0.25">
      <c r="A9" s="14">
        <v>6</v>
      </c>
      <c r="B9" s="15">
        <v>963</v>
      </c>
      <c r="C9" s="16" t="s">
        <v>13</v>
      </c>
      <c r="D9" s="17">
        <v>182</v>
      </c>
      <c r="E9" s="17">
        <v>149</v>
      </c>
      <c r="F9" s="17">
        <v>8</v>
      </c>
      <c r="G9" s="17">
        <v>18</v>
      </c>
      <c r="H9" s="17">
        <v>1</v>
      </c>
      <c r="I9" s="17">
        <v>1</v>
      </c>
      <c r="J9" s="17">
        <v>27</v>
      </c>
      <c r="K9" s="17">
        <v>0</v>
      </c>
      <c r="L9" s="17">
        <v>8</v>
      </c>
      <c r="M9" s="17">
        <v>394</v>
      </c>
      <c r="N9" s="17">
        <v>567</v>
      </c>
    </row>
    <row r="10" spans="1:14" s="9" customFormat="1" ht="11.85" customHeight="1" x14ac:dyDescent="0.25">
      <c r="A10" s="35" t="s">
        <v>59</v>
      </c>
      <c r="B10" s="36">
        <f>B9</f>
        <v>963</v>
      </c>
      <c r="C10" s="37" t="s">
        <v>26</v>
      </c>
      <c r="D10" s="33">
        <f t="shared" ref="D10:I10" si="4">SUM(D8:D9)</f>
        <v>331</v>
      </c>
      <c r="E10" s="34">
        <f>SUM(E8:E9)</f>
        <v>304</v>
      </c>
      <c r="F10" s="38">
        <f>SUM(F8:F9)</f>
        <v>22</v>
      </c>
      <c r="G10" s="38">
        <f>SUM(G8:G9)</f>
        <v>40</v>
      </c>
      <c r="H10" s="38">
        <f t="shared" si="4"/>
        <v>4</v>
      </c>
      <c r="I10" s="38">
        <f t="shared" si="4"/>
        <v>4</v>
      </c>
      <c r="J10" s="38">
        <f t="shared" ref="J10:N10" si="5">SUM(J8:J9)</f>
        <v>38</v>
      </c>
      <c r="K10" s="38">
        <f t="shared" si="5"/>
        <v>0</v>
      </c>
      <c r="L10" s="38">
        <f t="shared" si="5"/>
        <v>16</v>
      </c>
      <c r="M10" s="38">
        <f t="shared" si="5"/>
        <v>759</v>
      </c>
      <c r="N10" s="38">
        <f t="shared" si="5"/>
        <v>1135</v>
      </c>
    </row>
    <row r="11" spans="1:14" s="9" customFormat="1" ht="11.85" customHeight="1" x14ac:dyDescent="0.25">
      <c r="A11" s="10">
        <v>7</v>
      </c>
      <c r="B11" s="11">
        <v>964</v>
      </c>
      <c r="C11" s="12" t="s">
        <v>65</v>
      </c>
      <c r="D11" s="13">
        <v>184</v>
      </c>
      <c r="E11" s="13">
        <v>186</v>
      </c>
      <c r="F11" s="13">
        <v>23</v>
      </c>
      <c r="G11" s="13">
        <v>40</v>
      </c>
      <c r="H11" s="13">
        <v>5</v>
      </c>
      <c r="I11" s="13">
        <v>10</v>
      </c>
      <c r="J11" s="13">
        <v>6</v>
      </c>
      <c r="K11" s="13">
        <v>0</v>
      </c>
      <c r="L11" s="13">
        <v>5</v>
      </c>
      <c r="M11" s="13">
        <v>459</v>
      </c>
      <c r="N11" s="13">
        <v>709</v>
      </c>
    </row>
    <row r="12" spans="1:14" s="9" customFormat="1" ht="11.85" customHeight="1" x14ac:dyDescent="0.25">
      <c r="A12" s="14">
        <v>8</v>
      </c>
      <c r="B12" s="15">
        <v>964</v>
      </c>
      <c r="C12" s="16" t="s">
        <v>32</v>
      </c>
      <c r="D12" s="17">
        <v>35</v>
      </c>
      <c r="E12" s="17">
        <v>42</v>
      </c>
      <c r="F12" s="17">
        <v>1</v>
      </c>
      <c r="G12" s="17">
        <v>37</v>
      </c>
      <c r="H12" s="17">
        <v>2</v>
      </c>
      <c r="I12" s="17">
        <v>0</v>
      </c>
      <c r="J12" s="17">
        <v>3</v>
      </c>
      <c r="K12" s="17">
        <v>0</v>
      </c>
      <c r="L12" s="17">
        <v>3</v>
      </c>
      <c r="M12" s="17">
        <v>123</v>
      </c>
      <c r="N12" s="17">
        <v>209</v>
      </c>
    </row>
    <row r="13" spans="1:14" s="9" customFormat="1" ht="11.85" customHeight="1" x14ac:dyDescent="0.25">
      <c r="A13" s="35" t="s">
        <v>59</v>
      </c>
      <c r="B13" s="36">
        <f>B12</f>
        <v>964</v>
      </c>
      <c r="C13" s="37" t="s">
        <v>26</v>
      </c>
      <c r="D13" s="34">
        <f t="shared" ref="D13:I13" si="6">SUM(D11:D12)</f>
        <v>219</v>
      </c>
      <c r="E13" s="33">
        <f>SUM(E11:E12)</f>
        <v>228</v>
      </c>
      <c r="F13" s="38">
        <f>SUM(F11:F12)</f>
        <v>24</v>
      </c>
      <c r="G13" s="38">
        <f>SUM(G11:G12)</f>
        <v>77</v>
      </c>
      <c r="H13" s="38">
        <f t="shared" si="6"/>
        <v>7</v>
      </c>
      <c r="I13" s="38">
        <f t="shared" si="6"/>
        <v>10</v>
      </c>
      <c r="J13" s="38">
        <f t="shared" ref="J13:N13" si="7">SUM(J11:J12)</f>
        <v>9</v>
      </c>
      <c r="K13" s="38">
        <f t="shared" si="7"/>
        <v>0</v>
      </c>
      <c r="L13" s="38">
        <f t="shared" si="7"/>
        <v>8</v>
      </c>
      <c r="M13" s="38">
        <f t="shared" si="7"/>
        <v>582</v>
      </c>
      <c r="N13" s="38">
        <f t="shared" si="7"/>
        <v>918</v>
      </c>
    </row>
    <row r="14" spans="1:14" s="9" customFormat="1" ht="11.85" customHeight="1" x14ac:dyDescent="0.25">
      <c r="A14" s="10">
        <v>9</v>
      </c>
      <c r="B14" s="11">
        <v>965</v>
      </c>
      <c r="C14" s="12" t="s">
        <v>65</v>
      </c>
      <c r="D14" s="13">
        <v>131</v>
      </c>
      <c r="E14" s="13">
        <v>143</v>
      </c>
      <c r="F14" s="13">
        <v>10</v>
      </c>
      <c r="G14" s="13">
        <v>20</v>
      </c>
      <c r="H14" s="13">
        <v>2</v>
      </c>
      <c r="I14" s="13">
        <v>4</v>
      </c>
      <c r="J14" s="13">
        <v>7</v>
      </c>
      <c r="K14" s="13">
        <v>1</v>
      </c>
      <c r="L14" s="13">
        <v>6</v>
      </c>
      <c r="M14" s="13">
        <v>324</v>
      </c>
      <c r="N14" s="13">
        <v>470</v>
      </c>
    </row>
    <row r="15" spans="1:14" s="9" customFormat="1" ht="11.85" customHeight="1" x14ac:dyDescent="0.25">
      <c r="A15" s="14">
        <v>10</v>
      </c>
      <c r="B15" s="15">
        <v>965</v>
      </c>
      <c r="C15" s="16" t="s">
        <v>13</v>
      </c>
      <c r="D15" s="17">
        <v>109</v>
      </c>
      <c r="E15" s="17">
        <v>127</v>
      </c>
      <c r="F15" s="17">
        <v>24</v>
      </c>
      <c r="G15" s="17">
        <v>21</v>
      </c>
      <c r="H15" s="17">
        <v>0</v>
      </c>
      <c r="I15" s="17">
        <v>2</v>
      </c>
      <c r="J15" s="17">
        <v>6</v>
      </c>
      <c r="K15" s="17">
        <v>0</v>
      </c>
      <c r="L15" s="17">
        <v>3</v>
      </c>
      <c r="M15" s="17">
        <v>292</v>
      </c>
      <c r="N15" s="17">
        <v>469</v>
      </c>
    </row>
    <row r="16" spans="1:14" s="9" customFormat="1" ht="11.85" customHeight="1" x14ac:dyDescent="0.25">
      <c r="A16" s="10">
        <v>11</v>
      </c>
      <c r="B16" s="11">
        <v>965</v>
      </c>
      <c r="C16" s="12" t="s">
        <v>32</v>
      </c>
      <c r="D16" s="13">
        <v>30</v>
      </c>
      <c r="E16" s="13">
        <v>33</v>
      </c>
      <c r="F16" s="13">
        <v>12</v>
      </c>
      <c r="G16" s="13">
        <v>7</v>
      </c>
      <c r="H16" s="13">
        <v>0</v>
      </c>
      <c r="I16" s="13">
        <v>3</v>
      </c>
      <c r="J16" s="13">
        <v>9</v>
      </c>
      <c r="K16" s="13">
        <v>0</v>
      </c>
      <c r="L16" s="13">
        <v>0</v>
      </c>
      <c r="M16" s="13">
        <v>94</v>
      </c>
      <c r="N16" s="13">
        <v>147</v>
      </c>
    </row>
    <row r="17" spans="1:14" s="9" customFormat="1" ht="11.85" customHeight="1" x14ac:dyDescent="0.25">
      <c r="A17" s="35" t="s">
        <v>59</v>
      </c>
      <c r="B17" s="36">
        <f>B16</f>
        <v>965</v>
      </c>
      <c r="C17" s="37" t="s">
        <v>27</v>
      </c>
      <c r="D17" s="34">
        <f t="shared" ref="D17:I17" si="8">SUM(D14:D16)</f>
        <v>270</v>
      </c>
      <c r="E17" s="33">
        <f>SUM(E14:E16)</f>
        <v>303</v>
      </c>
      <c r="F17" s="38">
        <f>SUM(F14:F16)</f>
        <v>46</v>
      </c>
      <c r="G17" s="38">
        <f>SUM(G14:G16)</f>
        <v>48</v>
      </c>
      <c r="H17" s="38">
        <f t="shared" si="8"/>
        <v>2</v>
      </c>
      <c r="I17" s="38">
        <f t="shared" si="8"/>
        <v>9</v>
      </c>
      <c r="J17" s="38">
        <f t="shared" ref="J17:N17" si="9">SUM(J14:J16)</f>
        <v>22</v>
      </c>
      <c r="K17" s="38">
        <f t="shared" si="9"/>
        <v>1</v>
      </c>
      <c r="L17" s="38">
        <f t="shared" si="9"/>
        <v>9</v>
      </c>
      <c r="M17" s="38">
        <f t="shared" si="9"/>
        <v>710</v>
      </c>
      <c r="N17" s="38">
        <f t="shared" si="9"/>
        <v>1086</v>
      </c>
    </row>
    <row r="18" spans="1:14" s="9" customFormat="1" ht="11.85" customHeight="1" x14ac:dyDescent="0.25">
      <c r="A18" s="14">
        <v>12</v>
      </c>
      <c r="B18" s="15">
        <v>966</v>
      </c>
      <c r="C18" s="16" t="s">
        <v>65</v>
      </c>
      <c r="D18" s="17">
        <v>57</v>
      </c>
      <c r="E18" s="17">
        <v>66</v>
      </c>
      <c r="F18" s="17">
        <v>0</v>
      </c>
      <c r="G18" s="17">
        <v>22</v>
      </c>
      <c r="H18" s="17">
        <v>1</v>
      </c>
      <c r="I18" s="17">
        <v>0</v>
      </c>
      <c r="J18" s="17">
        <v>0</v>
      </c>
      <c r="K18" s="17">
        <v>0</v>
      </c>
      <c r="L18" s="17">
        <v>1</v>
      </c>
      <c r="M18" s="17">
        <v>147</v>
      </c>
      <c r="N18" s="17">
        <v>204</v>
      </c>
    </row>
    <row r="19" spans="1:14" s="9" customFormat="1" ht="11.85" customHeight="1" x14ac:dyDescent="0.25">
      <c r="A19" s="35" t="s">
        <v>59</v>
      </c>
      <c r="B19" s="36">
        <f>B18</f>
        <v>966</v>
      </c>
      <c r="C19" s="37" t="s">
        <v>31</v>
      </c>
      <c r="D19" s="34">
        <f t="shared" ref="D19:I19" si="10">SUM(D18)</f>
        <v>57</v>
      </c>
      <c r="E19" s="33">
        <f>SUM(E18)</f>
        <v>66</v>
      </c>
      <c r="F19" s="38">
        <f>SUM(F18)</f>
        <v>0</v>
      </c>
      <c r="G19" s="38">
        <f>SUM(G18)</f>
        <v>22</v>
      </c>
      <c r="H19" s="38">
        <f t="shared" si="10"/>
        <v>1</v>
      </c>
      <c r="I19" s="38">
        <f t="shared" si="10"/>
        <v>0</v>
      </c>
      <c r="J19" s="38">
        <f t="shared" ref="J19:N19" si="11">SUM(J18)</f>
        <v>0</v>
      </c>
      <c r="K19" s="38">
        <f t="shared" si="11"/>
        <v>0</v>
      </c>
      <c r="L19" s="38">
        <f t="shared" si="11"/>
        <v>1</v>
      </c>
      <c r="M19" s="38">
        <f t="shared" si="11"/>
        <v>147</v>
      </c>
      <c r="N19" s="38">
        <f t="shared" si="11"/>
        <v>204</v>
      </c>
    </row>
    <row r="20" spans="1:14" s="9" customFormat="1" ht="11.85" customHeight="1" x14ac:dyDescent="0.25">
      <c r="A20" s="10">
        <v>13</v>
      </c>
      <c r="B20" s="11">
        <v>967</v>
      </c>
      <c r="C20" s="12" t="s">
        <v>65</v>
      </c>
      <c r="D20" s="13">
        <v>135</v>
      </c>
      <c r="E20" s="13">
        <v>124</v>
      </c>
      <c r="F20" s="13">
        <v>32</v>
      </c>
      <c r="G20" s="13">
        <v>42</v>
      </c>
      <c r="H20" s="13">
        <v>2</v>
      </c>
      <c r="I20" s="13">
        <v>0</v>
      </c>
      <c r="J20" s="13">
        <v>4</v>
      </c>
      <c r="K20" s="13">
        <v>0</v>
      </c>
      <c r="L20" s="13">
        <v>13</v>
      </c>
      <c r="M20" s="13">
        <v>352</v>
      </c>
      <c r="N20" s="13">
        <v>579</v>
      </c>
    </row>
    <row r="21" spans="1:14" s="9" customFormat="1" ht="11.85" customHeight="1" x14ac:dyDescent="0.25">
      <c r="A21" s="14">
        <v>14</v>
      </c>
      <c r="B21" s="15">
        <v>967</v>
      </c>
      <c r="C21" s="16" t="s">
        <v>13</v>
      </c>
      <c r="D21" s="17">
        <v>174</v>
      </c>
      <c r="E21" s="17">
        <v>123</v>
      </c>
      <c r="F21" s="17">
        <v>20</v>
      </c>
      <c r="G21" s="17">
        <v>22</v>
      </c>
      <c r="H21" s="17">
        <v>0</v>
      </c>
      <c r="I21" s="17">
        <v>1</v>
      </c>
      <c r="J21" s="17">
        <v>3</v>
      </c>
      <c r="K21" s="17">
        <v>0</v>
      </c>
      <c r="L21" s="17">
        <v>9</v>
      </c>
      <c r="M21" s="17">
        <v>352</v>
      </c>
      <c r="N21" s="17">
        <v>579</v>
      </c>
    </row>
    <row r="22" spans="1:14" s="9" customFormat="1" ht="11.85" customHeight="1" x14ac:dyDescent="0.25">
      <c r="A22" s="35" t="s">
        <v>59</v>
      </c>
      <c r="B22" s="36">
        <f>B21</f>
        <v>967</v>
      </c>
      <c r="C22" s="37" t="s">
        <v>26</v>
      </c>
      <c r="D22" s="33">
        <f t="shared" ref="D22:I22" si="12">SUM(D20:D21)</f>
        <v>309</v>
      </c>
      <c r="E22" s="34">
        <f>SUM(E20:E21)</f>
        <v>247</v>
      </c>
      <c r="F22" s="38">
        <f>SUM(F20:F21)</f>
        <v>52</v>
      </c>
      <c r="G22" s="38">
        <f>SUM(G20:G21)</f>
        <v>64</v>
      </c>
      <c r="H22" s="38">
        <f t="shared" si="12"/>
        <v>2</v>
      </c>
      <c r="I22" s="38">
        <f t="shared" si="12"/>
        <v>1</v>
      </c>
      <c r="J22" s="38">
        <f t="shared" ref="J22:N22" si="13">SUM(J20:J21)</f>
        <v>7</v>
      </c>
      <c r="K22" s="38">
        <f t="shared" si="13"/>
        <v>0</v>
      </c>
      <c r="L22" s="38">
        <f t="shared" si="13"/>
        <v>22</v>
      </c>
      <c r="M22" s="38">
        <f t="shared" si="13"/>
        <v>704</v>
      </c>
      <c r="N22" s="38">
        <f t="shared" si="13"/>
        <v>1158</v>
      </c>
    </row>
    <row r="23" spans="1:14" s="9" customFormat="1" ht="11.85" customHeight="1" x14ac:dyDescent="0.25">
      <c r="A23" s="10">
        <v>15</v>
      </c>
      <c r="B23" s="11">
        <v>968</v>
      </c>
      <c r="C23" s="12" t="s">
        <v>65</v>
      </c>
      <c r="D23" s="13">
        <v>134</v>
      </c>
      <c r="E23" s="13">
        <v>174</v>
      </c>
      <c r="F23" s="13">
        <v>6</v>
      </c>
      <c r="G23" s="13">
        <v>18</v>
      </c>
      <c r="H23" s="13">
        <v>0</v>
      </c>
      <c r="I23" s="13">
        <v>0</v>
      </c>
      <c r="J23" s="13">
        <v>0</v>
      </c>
      <c r="K23" s="13">
        <v>0</v>
      </c>
      <c r="L23" s="13">
        <v>5</v>
      </c>
      <c r="M23" s="13">
        <v>337</v>
      </c>
      <c r="N23" s="13">
        <v>560</v>
      </c>
    </row>
    <row r="24" spans="1:14" s="9" customFormat="1" ht="11.85" customHeight="1" x14ac:dyDescent="0.25">
      <c r="A24" s="14">
        <v>16</v>
      </c>
      <c r="B24" s="15">
        <v>968</v>
      </c>
      <c r="C24" s="16" t="s">
        <v>32</v>
      </c>
      <c r="D24" s="17">
        <v>48</v>
      </c>
      <c r="E24" s="17">
        <v>47</v>
      </c>
      <c r="F24" s="17">
        <v>0</v>
      </c>
      <c r="G24" s="17">
        <v>1</v>
      </c>
      <c r="H24" s="17">
        <v>0</v>
      </c>
      <c r="I24" s="17">
        <v>0</v>
      </c>
      <c r="J24" s="17">
        <v>0</v>
      </c>
      <c r="K24" s="17">
        <v>0</v>
      </c>
      <c r="L24" s="17">
        <v>3</v>
      </c>
      <c r="M24" s="17">
        <v>99</v>
      </c>
      <c r="N24" s="17">
        <v>133</v>
      </c>
    </row>
    <row r="25" spans="1:14" s="9" customFormat="1" ht="11.85" customHeight="1" x14ac:dyDescent="0.25">
      <c r="A25" s="35" t="s">
        <v>59</v>
      </c>
      <c r="B25" s="36">
        <f>B24</f>
        <v>968</v>
      </c>
      <c r="C25" s="37" t="s">
        <v>26</v>
      </c>
      <c r="D25" s="34">
        <f t="shared" ref="D25:I25" si="14">SUM(D23:D24)</f>
        <v>182</v>
      </c>
      <c r="E25" s="33">
        <f>SUM(E23:E24)</f>
        <v>221</v>
      </c>
      <c r="F25" s="38">
        <f>SUM(F23:F24)</f>
        <v>6</v>
      </c>
      <c r="G25" s="38">
        <f>SUM(G23:G24)</f>
        <v>19</v>
      </c>
      <c r="H25" s="38">
        <f t="shared" si="14"/>
        <v>0</v>
      </c>
      <c r="I25" s="38">
        <f t="shared" si="14"/>
        <v>0</v>
      </c>
      <c r="J25" s="38">
        <f t="shared" ref="J25:N25" si="15">SUM(J23:J24)</f>
        <v>0</v>
      </c>
      <c r="K25" s="38">
        <f t="shared" si="15"/>
        <v>0</v>
      </c>
      <c r="L25" s="38">
        <f t="shared" si="15"/>
        <v>8</v>
      </c>
      <c r="M25" s="38">
        <f t="shared" si="15"/>
        <v>436</v>
      </c>
      <c r="N25" s="38">
        <f t="shared" si="15"/>
        <v>693</v>
      </c>
    </row>
    <row r="26" spans="1:14" s="9" customFormat="1" ht="11.85" customHeight="1" x14ac:dyDescent="0.25">
      <c r="A26" s="10">
        <v>17</v>
      </c>
      <c r="B26" s="11">
        <v>969</v>
      </c>
      <c r="C26" s="12" t="s">
        <v>65</v>
      </c>
      <c r="D26" s="13">
        <v>71</v>
      </c>
      <c r="E26" s="13">
        <v>152</v>
      </c>
      <c r="F26" s="13">
        <v>84</v>
      </c>
      <c r="G26" s="13">
        <v>38</v>
      </c>
      <c r="H26" s="13">
        <v>1</v>
      </c>
      <c r="I26" s="13">
        <v>3</v>
      </c>
      <c r="J26" s="13">
        <v>4</v>
      </c>
      <c r="K26" s="13">
        <v>0</v>
      </c>
      <c r="L26" s="13">
        <v>11</v>
      </c>
      <c r="M26" s="13">
        <v>364</v>
      </c>
      <c r="N26" s="13">
        <v>612</v>
      </c>
    </row>
    <row r="27" spans="1:14" s="9" customFormat="1" ht="11.85" customHeight="1" x14ac:dyDescent="0.25">
      <c r="A27" s="35" t="s">
        <v>59</v>
      </c>
      <c r="B27" s="36">
        <f>B26</f>
        <v>969</v>
      </c>
      <c r="C27" s="37" t="s">
        <v>31</v>
      </c>
      <c r="D27" s="38">
        <f t="shared" ref="D27:I27" si="16">SUM(D26)</f>
        <v>71</v>
      </c>
      <c r="E27" s="33">
        <f>SUM(E26)</f>
        <v>152</v>
      </c>
      <c r="F27" s="34">
        <f>SUM(F26)</f>
        <v>84</v>
      </c>
      <c r="G27" s="38">
        <f>SUM(G26)</f>
        <v>38</v>
      </c>
      <c r="H27" s="38">
        <f t="shared" si="16"/>
        <v>1</v>
      </c>
      <c r="I27" s="38">
        <f t="shared" si="16"/>
        <v>3</v>
      </c>
      <c r="J27" s="38">
        <f t="shared" ref="J27:N27" si="17">SUM(J26)</f>
        <v>4</v>
      </c>
      <c r="K27" s="38">
        <f t="shared" si="17"/>
        <v>0</v>
      </c>
      <c r="L27" s="38">
        <f t="shared" si="17"/>
        <v>11</v>
      </c>
      <c r="M27" s="38">
        <f t="shared" si="17"/>
        <v>364</v>
      </c>
      <c r="N27" s="38">
        <f t="shared" si="17"/>
        <v>612</v>
      </c>
    </row>
    <row r="28" spans="1:14" s="9" customFormat="1" ht="11.85" customHeight="1" x14ac:dyDescent="0.25">
      <c r="A28" s="14">
        <v>18</v>
      </c>
      <c r="B28" s="15">
        <v>970</v>
      </c>
      <c r="C28" s="16" t="s">
        <v>65</v>
      </c>
      <c r="D28" s="17">
        <v>62</v>
      </c>
      <c r="E28" s="17">
        <v>65</v>
      </c>
      <c r="F28" s="17">
        <v>25</v>
      </c>
      <c r="G28" s="17">
        <v>12</v>
      </c>
      <c r="H28" s="17">
        <v>0</v>
      </c>
      <c r="I28" s="17">
        <v>0</v>
      </c>
      <c r="J28" s="17">
        <v>2</v>
      </c>
      <c r="K28" s="17">
        <v>0</v>
      </c>
      <c r="L28" s="17">
        <v>4</v>
      </c>
      <c r="M28" s="17">
        <v>170</v>
      </c>
      <c r="N28" s="17">
        <v>224</v>
      </c>
    </row>
    <row r="29" spans="1:14" s="9" customFormat="1" ht="11.85" customHeight="1" x14ac:dyDescent="0.25">
      <c r="A29" s="35" t="s">
        <v>59</v>
      </c>
      <c r="B29" s="36">
        <f>B28</f>
        <v>970</v>
      </c>
      <c r="C29" s="37" t="s">
        <v>31</v>
      </c>
      <c r="D29" s="34">
        <f t="shared" ref="D29:I29" si="18">SUM(D28)</f>
        <v>62</v>
      </c>
      <c r="E29" s="33">
        <f>SUM(E28)</f>
        <v>65</v>
      </c>
      <c r="F29" s="38">
        <f>SUM(F28)</f>
        <v>25</v>
      </c>
      <c r="G29" s="38">
        <f>SUM(G28)</f>
        <v>12</v>
      </c>
      <c r="H29" s="38">
        <f t="shared" si="18"/>
        <v>0</v>
      </c>
      <c r="I29" s="38">
        <f t="shared" si="18"/>
        <v>0</v>
      </c>
      <c r="J29" s="38">
        <f t="shared" ref="J29:N29" si="19">SUM(J28)</f>
        <v>2</v>
      </c>
      <c r="K29" s="38">
        <f t="shared" si="19"/>
        <v>0</v>
      </c>
      <c r="L29" s="38">
        <f t="shared" si="19"/>
        <v>4</v>
      </c>
      <c r="M29" s="38">
        <f t="shared" si="19"/>
        <v>170</v>
      </c>
      <c r="N29" s="38">
        <f t="shared" si="19"/>
        <v>224</v>
      </c>
    </row>
    <row r="30" spans="1:14" s="9" customFormat="1" ht="11.85" customHeight="1" x14ac:dyDescent="0.25">
      <c r="A30" s="10">
        <v>19</v>
      </c>
      <c r="B30" s="11">
        <v>971</v>
      </c>
      <c r="C30" s="12" t="s">
        <v>65</v>
      </c>
      <c r="D30" s="13">
        <v>120</v>
      </c>
      <c r="E30" s="13">
        <v>172</v>
      </c>
      <c r="F30" s="13">
        <v>58</v>
      </c>
      <c r="G30" s="13">
        <v>73</v>
      </c>
      <c r="H30" s="13">
        <v>1</v>
      </c>
      <c r="I30" s="13">
        <v>0</v>
      </c>
      <c r="J30" s="13">
        <v>3</v>
      </c>
      <c r="K30" s="13">
        <v>0</v>
      </c>
      <c r="L30" s="13">
        <v>10</v>
      </c>
      <c r="M30" s="13">
        <v>437</v>
      </c>
      <c r="N30" s="13">
        <v>660</v>
      </c>
    </row>
    <row r="31" spans="1:14" s="9" customFormat="1" ht="11.85" customHeight="1" x14ac:dyDescent="0.25">
      <c r="A31" s="35" t="s">
        <v>59</v>
      </c>
      <c r="B31" s="36">
        <f>B30</f>
        <v>971</v>
      </c>
      <c r="C31" s="37" t="s">
        <v>31</v>
      </c>
      <c r="D31" s="34">
        <f t="shared" ref="D31:I31" si="20">SUM(D30)</f>
        <v>120</v>
      </c>
      <c r="E31" s="33">
        <f>SUM(E30)</f>
        <v>172</v>
      </c>
      <c r="F31" s="38">
        <f>SUM(F30)</f>
        <v>58</v>
      </c>
      <c r="G31" s="38">
        <f>SUM(G30)</f>
        <v>73</v>
      </c>
      <c r="H31" s="38">
        <f t="shared" si="20"/>
        <v>1</v>
      </c>
      <c r="I31" s="38">
        <f t="shared" si="20"/>
        <v>0</v>
      </c>
      <c r="J31" s="38">
        <f t="shared" ref="J31:N31" si="21">SUM(J30)</f>
        <v>3</v>
      </c>
      <c r="K31" s="38">
        <f t="shared" si="21"/>
        <v>0</v>
      </c>
      <c r="L31" s="38">
        <f t="shared" si="21"/>
        <v>10</v>
      </c>
      <c r="M31" s="38">
        <f t="shared" si="21"/>
        <v>437</v>
      </c>
      <c r="N31" s="38">
        <f t="shared" si="21"/>
        <v>660</v>
      </c>
    </row>
    <row r="32" spans="1:14" s="9" customFormat="1" ht="11.85" customHeight="1" x14ac:dyDescent="0.25">
      <c r="A32" s="14">
        <v>20</v>
      </c>
      <c r="B32" s="15">
        <v>972</v>
      </c>
      <c r="C32" s="16" t="s">
        <v>65</v>
      </c>
      <c r="D32" s="17">
        <v>158</v>
      </c>
      <c r="E32" s="17">
        <v>86</v>
      </c>
      <c r="F32" s="17">
        <v>7</v>
      </c>
      <c r="G32" s="17">
        <v>22</v>
      </c>
      <c r="H32" s="17">
        <v>1</v>
      </c>
      <c r="I32" s="17">
        <v>0</v>
      </c>
      <c r="J32" s="17">
        <v>0</v>
      </c>
      <c r="K32" s="17">
        <v>0</v>
      </c>
      <c r="L32" s="17">
        <v>11</v>
      </c>
      <c r="M32" s="17">
        <v>285</v>
      </c>
      <c r="N32" s="17">
        <v>432</v>
      </c>
    </row>
    <row r="33" spans="1:14" s="9" customFormat="1" ht="11.85" customHeight="1" x14ac:dyDescent="0.25">
      <c r="A33" s="10">
        <v>21</v>
      </c>
      <c r="B33" s="11">
        <v>972</v>
      </c>
      <c r="C33" s="12" t="s">
        <v>13</v>
      </c>
      <c r="D33" s="13">
        <v>113</v>
      </c>
      <c r="E33" s="13">
        <v>123</v>
      </c>
      <c r="F33" s="13">
        <v>3</v>
      </c>
      <c r="G33" s="13">
        <v>20</v>
      </c>
      <c r="H33" s="13">
        <v>1</v>
      </c>
      <c r="I33" s="13">
        <v>3</v>
      </c>
      <c r="J33" s="13">
        <v>1</v>
      </c>
      <c r="K33" s="13">
        <v>0</v>
      </c>
      <c r="L33" s="13">
        <v>7</v>
      </c>
      <c r="M33" s="13">
        <v>271</v>
      </c>
      <c r="N33" s="13">
        <v>432</v>
      </c>
    </row>
    <row r="34" spans="1:14" s="9" customFormat="1" ht="11.85" customHeight="1" x14ac:dyDescent="0.25">
      <c r="A34" s="35" t="s">
        <v>59</v>
      </c>
      <c r="B34" s="36">
        <f>B33</f>
        <v>972</v>
      </c>
      <c r="C34" s="37" t="s">
        <v>26</v>
      </c>
      <c r="D34" s="33">
        <f t="shared" ref="D34:I34" si="22">SUM(D32:D33)</f>
        <v>271</v>
      </c>
      <c r="E34" s="34">
        <f>SUM(E32:E33)</f>
        <v>209</v>
      </c>
      <c r="F34" s="38">
        <f>SUM(F32:F33)</f>
        <v>10</v>
      </c>
      <c r="G34" s="38">
        <f>SUM(G32:G33)</f>
        <v>42</v>
      </c>
      <c r="H34" s="38">
        <f t="shared" si="22"/>
        <v>2</v>
      </c>
      <c r="I34" s="38">
        <f t="shared" si="22"/>
        <v>3</v>
      </c>
      <c r="J34" s="38">
        <f t="shared" ref="J34:N34" si="23">SUM(J32:J33)</f>
        <v>1</v>
      </c>
      <c r="K34" s="38">
        <f t="shared" si="23"/>
        <v>0</v>
      </c>
      <c r="L34" s="38">
        <f t="shared" si="23"/>
        <v>18</v>
      </c>
      <c r="M34" s="38">
        <f t="shared" si="23"/>
        <v>556</v>
      </c>
      <c r="N34" s="38">
        <f t="shared" si="23"/>
        <v>864</v>
      </c>
    </row>
    <row r="35" spans="1:14" s="9" customFormat="1" ht="11.85" customHeight="1" x14ac:dyDescent="0.25">
      <c r="A35" s="14">
        <v>22</v>
      </c>
      <c r="B35" s="15">
        <v>973</v>
      </c>
      <c r="C35" s="16" t="s">
        <v>65</v>
      </c>
      <c r="D35" s="17">
        <v>106</v>
      </c>
      <c r="E35" s="17">
        <v>94</v>
      </c>
      <c r="F35" s="17">
        <v>13</v>
      </c>
      <c r="G35" s="17">
        <v>94</v>
      </c>
      <c r="H35" s="17">
        <v>2</v>
      </c>
      <c r="I35" s="17">
        <v>1</v>
      </c>
      <c r="J35" s="17">
        <v>1</v>
      </c>
      <c r="K35" s="17">
        <v>0</v>
      </c>
      <c r="L35" s="17">
        <v>8</v>
      </c>
      <c r="M35" s="17">
        <v>319</v>
      </c>
      <c r="N35" s="17">
        <v>500</v>
      </c>
    </row>
    <row r="36" spans="1:14" s="9" customFormat="1" ht="11.85" customHeight="1" x14ac:dyDescent="0.25">
      <c r="A36" s="35" t="s">
        <v>59</v>
      </c>
      <c r="B36" s="36">
        <f>B35</f>
        <v>973</v>
      </c>
      <c r="C36" s="37" t="s">
        <v>31</v>
      </c>
      <c r="D36" s="33">
        <f t="shared" ref="D36:I36" si="24">SUM(D35)</f>
        <v>106</v>
      </c>
      <c r="E36" s="34">
        <f>SUM(E35)</f>
        <v>94</v>
      </c>
      <c r="F36" s="38">
        <f>SUM(F35)</f>
        <v>13</v>
      </c>
      <c r="G36" s="38">
        <f>SUM(G35)</f>
        <v>94</v>
      </c>
      <c r="H36" s="38">
        <f t="shared" si="24"/>
        <v>2</v>
      </c>
      <c r="I36" s="38">
        <f t="shared" si="24"/>
        <v>1</v>
      </c>
      <c r="J36" s="38">
        <f t="shared" ref="J36:N36" si="25">SUM(J35)</f>
        <v>1</v>
      </c>
      <c r="K36" s="38">
        <f t="shared" si="25"/>
        <v>0</v>
      </c>
      <c r="L36" s="38">
        <f t="shared" si="25"/>
        <v>8</v>
      </c>
      <c r="M36" s="38">
        <f t="shared" si="25"/>
        <v>319</v>
      </c>
      <c r="N36" s="38">
        <f t="shared" si="25"/>
        <v>500</v>
      </c>
    </row>
    <row r="37" spans="1:14" s="9" customFormat="1" ht="11.85" customHeight="1" x14ac:dyDescent="0.25">
      <c r="A37" s="10">
        <v>23</v>
      </c>
      <c r="B37" s="11">
        <v>974</v>
      </c>
      <c r="C37" s="12" t="s">
        <v>65</v>
      </c>
      <c r="D37" s="13">
        <v>84</v>
      </c>
      <c r="E37" s="13">
        <v>62</v>
      </c>
      <c r="F37" s="13">
        <v>25</v>
      </c>
      <c r="G37" s="13">
        <v>37</v>
      </c>
      <c r="H37" s="13">
        <v>1</v>
      </c>
      <c r="I37" s="13">
        <v>1</v>
      </c>
      <c r="J37" s="13">
        <v>0</v>
      </c>
      <c r="K37" s="13">
        <v>0</v>
      </c>
      <c r="L37" s="13">
        <v>5</v>
      </c>
      <c r="M37" s="13">
        <v>215</v>
      </c>
      <c r="N37" s="13">
        <v>337</v>
      </c>
    </row>
    <row r="38" spans="1:14" s="9" customFormat="1" ht="11.85" customHeight="1" x14ac:dyDescent="0.25">
      <c r="A38" s="35" t="s">
        <v>59</v>
      </c>
      <c r="B38" s="36">
        <f>B37</f>
        <v>974</v>
      </c>
      <c r="C38" s="37" t="s">
        <v>31</v>
      </c>
      <c r="D38" s="33">
        <f t="shared" ref="D38:I38" si="26">SUM(D37)</f>
        <v>84</v>
      </c>
      <c r="E38" s="34">
        <f>SUM(E37)</f>
        <v>62</v>
      </c>
      <c r="F38" s="38">
        <f>SUM(F37)</f>
        <v>25</v>
      </c>
      <c r="G38" s="38">
        <f>SUM(G37)</f>
        <v>37</v>
      </c>
      <c r="H38" s="38">
        <f t="shared" si="26"/>
        <v>1</v>
      </c>
      <c r="I38" s="38">
        <f t="shared" si="26"/>
        <v>1</v>
      </c>
      <c r="J38" s="38">
        <f t="shared" ref="J38:N38" si="27">SUM(J37)</f>
        <v>0</v>
      </c>
      <c r="K38" s="38">
        <f t="shared" si="27"/>
        <v>0</v>
      </c>
      <c r="L38" s="38">
        <f t="shared" si="27"/>
        <v>5</v>
      </c>
      <c r="M38" s="38">
        <f t="shared" si="27"/>
        <v>215</v>
      </c>
      <c r="N38" s="38">
        <f t="shared" si="27"/>
        <v>337</v>
      </c>
    </row>
    <row r="39" spans="1:14" s="9" customFormat="1" ht="11.85" customHeight="1" x14ac:dyDescent="0.25">
      <c r="A39" s="14">
        <v>24</v>
      </c>
      <c r="B39" s="15">
        <v>975</v>
      </c>
      <c r="C39" s="16" t="s">
        <v>65</v>
      </c>
      <c r="D39" s="17">
        <v>178</v>
      </c>
      <c r="E39" s="17">
        <v>55</v>
      </c>
      <c r="F39" s="17">
        <v>13</v>
      </c>
      <c r="G39" s="17">
        <v>13</v>
      </c>
      <c r="H39" s="17">
        <v>0</v>
      </c>
      <c r="I39" s="17">
        <v>4</v>
      </c>
      <c r="J39" s="17">
        <v>4</v>
      </c>
      <c r="K39" s="17">
        <v>0</v>
      </c>
      <c r="L39" s="17">
        <v>1</v>
      </c>
      <c r="M39" s="17">
        <v>268</v>
      </c>
      <c r="N39" s="17">
        <v>403</v>
      </c>
    </row>
    <row r="40" spans="1:14" s="9" customFormat="1" ht="11.85" customHeight="1" x14ac:dyDescent="0.25">
      <c r="A40" s="35" t="s">
        <v>59</v>
      </c>
      <c r="B40" s="36">
        <f>B39</f>
        <v>975</v>
      </c>
      <c r="C40" s="37" t="s">
        <v>31</v>
      </c>
      <c r="D40" s="33">
        <f t="shared" ref="D40:I40" si="28">SUM(D39)</f>
        <v>178</v>
      </c>
      <c r="E40" s="34">
        <f>SUM(E39)</f>
        <v>55</v>
      </c>
      <c r="F40" s="38">
        <f>SUM(F39)</f>
        <v>13</v>
      </c>
      <c r="G40" s="38">
        <f>SUM(G39)</f>
        <v>13</v>
      </c>
      <c r="H40" s="38">
        <f t="shared" si="28"/>
        <v>0</v>
      </c>
      <c r="I40" s="38">
        <f t="shared" si="28"/>
        <v>4</v>
      </c>
      <c r="J40" s="38">
        <f t="shared" ref="J40:N40" si="29">SUM(J39)</f>
        <v>4</v>
      </c>
      <c r="K40" s="38">
        <f t="shared" si="29"/>
        <v>0</v>
      </c>
      <c r="L40" s="38">
        <f t="shared" si="29"/>
        <v>1</v>
      </c>
      <c r="M40" s="38">
        <f t="shared" si="29"/>
        <v>268</v>
      </c>
      <c r="N40" s="38">
        <f t="shared" si="29"/>
        <v>403</v>
      </c>
    </row>
    <row r="41" spans="1:14" s="9" customFormat="1" ht="11.85" customHeight="1" x14ac:dyDescent="0.25">
      <c r="A41" s="10">
        <v>25</v>
      </c>
      <c r="B41" s="11">
        <v>976</v>
      </c>
      <c r="C41" s="12" t="s">
        <v>65</v>
      </c>
      <c r="D41" s="13">
        <v>60</v>
      </c>
      <c r="E41" s="13">
        <v>52</v>
      </c>
      <c r="F41" s="13">
        <v>16</v>
      </c>
      <c r="G41" s="13">
        <v>8</v>
      </c>
      <c r="H41" s="13">
        <v>0</v>
      </c>
      <c r="I41" s="13">
        <v>0</v>
      </c>
      <c r="J41" s="13">
        <v>0</v>
      </c>
      <c r="K41" s="13">
        <v>0</v>
      </c>
      <c r="L41" s="13">
        <v>3</v>
      </c>
      <c r="M41" s="13">
        <v>139</v>
      </c>
      <c r="N41" s="13">
        <v>229</v>
      </c>
    </row>
    <row r="42" spans="1:14" s="9" customFormat="1" ht="11.85" customHeight="1" x14ac:dyDescent="0.25">
      <c r="A42" s="141" t="s">
        <v>59</v>
      </c>
      <c r="B42" s="43">
        <f>B41</f>
        <v>976</v>
      </c>
      <c r="C42" s="44" t="s">
        <v>31</v>
      </c>
      <c r="D42" s="33">
        <f t="shared" ref="D42:I42" si="30">SUM(D41)</f>
        <v>60</v>
      </c>
      <c r="E42" s="34">
        <f>SUM(E41)</f>
        <v>52</v>
      </c>
      <c r="F42" s="47">
        <f>SUM(F41)</f>
        <v>16</v>
      </c>
      <c r="G42" s="47">
        <f>SUM(G41)</f>
        <v>8</v>
      </c>
      <c r="H42" s="47">
        <f t="shared" si="30"/>
        <v>0</v>
      </c>
      <c r="I42" s="47">
        <f t="shared" si="30"/>
        <v>0</v>
      </c>
      <c r="J42" s="47">
        <f t="shared" ref="J42:N42" si="31">SUM(J41)</f>
        <v>0</v>
      </c>
      <c r="K42" s="47">
        <f t="shared" si="31"/>
        <v>0</v>
      </c>
      <c r="L42" s="47">
        <f t="shared" si="31"/>
        <v>3</v>
      </c>
      <c r="M42" s="47">
        <f t="shared" si="31"/>
        <v>139</v>
      </c>
      <c r="N42" s="47">
        <f t="shared" si="31"/>
        <v>229</v>
      </c>
    </row>
    <row r="43" spans="1:14" ht="9" customHeight="1" x14ac:dyDescent="0.25"/>
    <row r="44" spans="1:14" ht="13.15" customHeight="1" x14ac:dyDescent="0.25">
      <c r="A44" s="26"/>
      <c r="B44" s="26"/>
      <c r="C44" s="26"/>
    </row>
    <row r="45" spans="1:14" x14ac:dyDescent="0.25">
      <c r="A45" s="26"/>
      <c r="B45" s="26"/>
      <c r="C45" s="26"/>
    </row>
    <row r="46" spans="1:14" x14ac:dyDescent="0.25">
      <c r="A46" s="26"/>
      <c r="B46" s="26"/>
      <c r="C46" s="26"/>
    </row>
    <row r="47" spans="1:14" x14ac:dyDescent="0.25">
      <c r="A47" s="26"/>
      <c r="B47" s="26"/>
      <c r="C47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00B0F0"/>
  </sheetPr>
  <dimension ref="A1:L35"/>
  <sheetViews>
    <sheetView view="pageBreakPreview" topLeftCell="H1" zoomScaleNormal="96" zoomScaleSheetLayoutView="100" workbookViewId="0">
      <selection activeCell="M34" sqref="M1:M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85546875" customWidth="1"/>
    <col min="11" max="11" width="10" customWidth="1"/>
    <col min="12" max="12" width="9.5703125" customWidth="1"/>
    <col min="13" max="13" width="18.140625" customWidth="1"/>
  </cols>
  <sheetData>
    <row r="1" spans="1:12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2</v>
      </c>
      <c r="F1" s="4" t="s">
        <v>3</v>
      </c>
      <c r="G1" s="4" t="s">
        <v>4</v>
      </c>
      <c r="H1" s="4" t="s">
        <v>5</v>
      </c>
      <c r="I1" s="4" t="s">
        <v>6</v>
      </c>
      <c r="J1" s="5" t="s">
        <v>68</v>
      </c>
      <c r="K1" s="5" t="s">
        <v>7</v>
      </c>
      <c r="L1" s="4" t="s">
        <v>8</v>
      </c>
    </row>
    <row r="2" spans="1:12" s="9" customFormat="1" ht="13.15" customHeight="1" x14ac:dyDescent="0.25">
      <c r="A2" s="79">
        <v>1</v>
      </c>
      <c r="B2" s="80">
        <v>977</v>
      </c>
      <c r="C2" s="81" t="s">
        <v>65</v>
      </c>
      <c r="D2" s="82">
        <v>143</v>
      </c>
      <c r="E2" s="82">
        <v>138</v>
      </c>
      <c r="F2" s="82">
        <v>15</v>
      </c>
      <c r="G2" s="82">
        <v>12</v>
      </c>
      <c r="H2" s="82">
        <v>2</v>
      </c>
      <c r="I2" s="82">
        <v>0</v>
      </c>
      <c r="J2" s="82">
        <v>12</v>
      </c>
      <c r="K2" s="82">
        <v>322</v>
      </c>
      <c r="L2" s="82">
        <v>464</v>
      </c>
    </row>
    <row r="3" spans="1:12" s="9" customFormat="1" ht="13.15" customHeight="1" x14ac:dyDescent="0.25">
      <c r="A3" s="56">
        <v>2</v>
      </c>
      <c r="B3" s="57">
        <v>977</v>
      </c>
      <c r="C3" s="58" t="s">
        <v>13</v>
      </c>
      <c r="D3" s="158">
        <v>159</v>
      </c>
      <c r="E3" s="158">
        <v>119</v>
      </c>
      <c r="F3" s="59">
        <v>14</v>
      </c>
      <c r="G3" s="59">
        <v>24</v>
      </c>
      <c r="H3" s="59">
        <v>3</v>
      </c>
      <c r="I3" s="59">
        <v>0</v>
      </c>
      <c r="J3" s="59">
        <v>5</v>
      </c>
      <c r="K3" s="59">
        <v>324</v>
      </c>
      <c r="L3" s="59">
        <v>464</v>
      </c>
    </row>
    <row r="4" spans="1:12" s="9" customFormat="1" ht="13.15" customHeight="1" x14ac:dyDescent="0.25">
      <c r="A4" s="60" t="s">
        <v>60</v>
      </c>
      <c r="B4" s="61">
        <f>B3</f>
        <v>977</v>
      </c>
      <c r="C4" s="62" t="str">
        <f>COUNTA(C2:C3)&amp;" CASILLAS"</f>
        <v>2 CASILLAS</v>
      </c>
      <c r="D4" s="33">
        <f t="shared" ref="D4:F4" si="0">SUM(D2:D3)</f>
        <v>302</v>
      </c>
      <c r="E4" s="34">
        <f t="shared" si="0"/>
        <v>257</v>
      </c>
      <c r="F4" s="63">
        <f t="shared" si="0"/>
        <v>29</v>
      </c>
      <c r="G4" s="63">
        <f t="shared" ref="G4:L4" si="1">SUM(G2:G3)</f>
        <v>36</v>
      </c>
      <c r="H4" s="63">
        <f t="shared" si="1"/>
        <v>5</v>
      </c>
      <c r="I4" s="63">
        <f t="shared" si="1"/>
        <v>0</v>
      </c>
      <c r="J4" s="63">
        <f t="shared" si="1"/>
        <v>17</v>
      </c>
      <c r="K4" s="63">
        <f t="shared" si="1"/>
        <v>646</v>
      </c>
      <c r="L4" s="63">
        <f t="shared" si="1"/>
        <v>928</v>
      </c>
    </row>
    <row r="5" spans="1:12" s="9" customFormat="1" ht="13.15" customHeight="1" x14ac:dyDescent="0.25">
      <c r="A5" s="52">
        <v>3</v>
      </c>
      <c r="B5" s="53">
        <v>978</v>
      </c>
      <c r="C5" s="54" t="s">
        <v>65</v>
      </c>
      <c r="D5" s="161">
        <v>212</v>
      </c>
      <c r="E5" s="161">
        <v>116</v>
      </c>
      <c r="F5" s="55">
        <v>4</v>
      </c>
      <c r="G5" s="55">
        <v>10</v>
      </c>
      <c r="H5" s="55">
        <v>4</v>
      </c>
      <c r="I5" s="55">
        <v>0</v>
      </c>
      <c r="J5" s="55">
        <v>7</v>
      </c>
      <c r="K5" s="55">
        <v>353</v>
      </c>
      <c r="L5" s="55">
        <v>548</v>
      </c>
    </row>
    <row r="6" spans="1:12" s="9" customFormat="1" ht="13.15" customHeight="1" x14ac:dyDescent="0.25">
      <c r="A6" s="56">
        <v>4</v>
      </c>
      <c r="B6" s="57">
        <v>978</v>
      </c>
      <c r="C6" s="58" t="s">
        <v>13</v>
      </c>
      <c r="D6" s="59">
        <v>223</v>
      </c>
      <c r="E6" s="59">
        <v>116</v>
      </c>
      <c r="F6" s="59">
        <v>8</v>
      </c>
      <c r="G6" s="59">
        <v>19</v>
      </c>
      <c r="H6" s="59">
        <v>0</v>
      </c>
      <c r="I6" s="59">
        <v>3</v>
      </c>
      <c r="J6" s="59">
        <v>6</v>
      </c>
      <c r="K6" s="59">
        <v>375</v>
      </c>
      <c r="L6" s="59">
        <v>548</v>
      </c>
    </row>
    <row r="7" spans="1:12" s="9" customFormat="1" ht="13.15" customHeight="1" x14ac:dyDescent="0.25">
      <c r="A7" s="60" t="s">
        <v>60</v>
      </c>
      <c r="B7" s="61">
        <f>B6</f>
        <v>978</v>
      </c>
      <c r="C7" s="62" t="str">
        <f>COUNTA(C5:C6)&amp;" CASILLAS"</f>
        <v>2 CASILLAS</v>
      </c>
      <c r="D7" s="33">
        <f t="shared" ref="D7:F7" si="2">SUM(D5:D6)</f>
        <v>435</v>
      </c>
      <c r="E7" s="34">
        <f t="shared" si="2"/>
        <v>232</v>
      </c>
      <c r="F7" s="63">
        <f t="shared" si="2"/>
        <v>12</v>
      </c>
      <c r="G7" s="63">
        <f t="shared" ref="G7:L7" si="3">SUM(G5:G6)</f>
        <v>29</v>
      </c>
      <c r="H7" s="63">
        <f t="shared" si="3"/>
        <v>4</v>
      </c>
      <c r="I7" s="63">
        <f t="shared" si="3"/>
        <v>3</v>
      </c>
      <c r="J7" s="63">
        <f t="shared" si="3"/>
        <v>13</v>
      </c>
      <c r="K7" s="63">
        <f t="shared" si="3"/>
        <v>728</v>
      </c>
      <c r="L7" s="63">
        <f t="shared" si="3"/>
        <v>1096</v>
      </c>
    </row>
    <row r="8" spans="1:12" s="9" customFormat="1" ht="13.15" customHeight="1" x14ac:dyDescent="0.25">
      <c r="A8" s="52">
        <v>5</v>
      </c>
      <c r="B8" s="53">
        <v>979</v>
      </c>
      <c r="C8" s="54" t="s">
        <v>65</v>
      </c>
      <c r="D8" s="55">
        <v>121</v>
      </c>
      <c r="E8" s="55">
        <v>146</v>
      </c>
      <c r="F8" s="55">
        <v>16</v>
      </c>
      <c r="G8" s="55">
        <v>11</v>
      </c>
      <c r="H8" s="55">
        <v>6</v>
      </c>
      <c r="I8" s="55">
        <v>0</v>
      </c>
      <c r="J8" s="55">
        <v>11</v>
      </c>
      <c r="K8" s="55">
        <v>311</v>
      </c>
      <c r="L8" s="55">
        <v>479</v>
      </c>
    </row>
    <row r="9" spans="1:12" s="9" customFormat="1" ht="13.15" customHeight="1" x14ac:dyDescent="0.25">
      <c r="A9" s="56">
        <v>6</v>
      </c>
      <c r="B9" s="57">
        <v>979</v>
      </c>
      <c r="C9" s="58" t="s">
        <v>13</v>
      </c>
      <c r="D9" s="158">
        <v>147</v>
      </c>
      <c r="E9" s="158">
        <v>145</v>
      </c>
      <c r="F9" s="59">
        <v>7</v>
      </c>
      <c r="G9" s="59">
        <v>11</v>
      </c>
      <c r="H9" s="59">
        <v>2</v>
      </c>
      <c r="I9" s="59">
        <v>0</v>
      </c>
      <c r="J9" s="59">
        <v>8</v>
      </c>
      <c r="K9" s="59">
        <v>320</v>
      </c>
      <c r="L9" s="59">
        <v>478</v>
      </c>
    </row>
    <row r="10" spans="1:12" s="9" customFormat="1" ht="13.15" customHeight="1" x14ac:dyDescent="0.25">
      <c r="A10" s="60" t="s">
        <v>60</v>
      </c>
      <c r="B10" s="61">
        <f>B9</f>
        <v>979</v>
      </c>
      <c r="C10" s="62" t="str">
        <f>COUNTA(C8:C9)&amp;" CASILLAS"</f>
        <v>2 CASILLAS</v>
      </c>
      <c r="D10" s="34">
        <f t="shared" ref="D10:F10" si="4">SUM(D8:D9)</f>
        <v>268</v>
      </c>
      <c r="E10" s="33">
        <f t="shared" si="4"/>
        <v>291</v>
      </c>
      <c r="F10" s="63">
        <f t="shared" si="4"/>
        <v>23</v>
      </c>
      <c r="G10" s="63">
        <f t="shared" ref="G10:L10" si="5">SUM(G8:G9)</f>
        <v>22</v>
      </c>
      <c r="H10" s="63">
        <f t="shared" si="5"/>
        <v>8</v>
      </c>
      <c r="I10" s="63">
        <f t="shared" si="5"/>
        <v>0</v>
      </c>
      <c r="J10" s="63">
        <f t="shared" si="5"/>
        <v>19</v>
      </c>
      <c r="K10" s="63">
        <f t="shared" si="5"/>
        <v>631</v>
      </c>
      <c r="L10" s="63">
        <f t="shared" si="5"/>
        <v>957</v>
      </c>
    </row>
    <row r="11" spans="1:12" s="9" customFormat="1" ht="13.15" customHeight="1" x14ac:dyDescent="0.25">
      <c r="A11" s="52">
        <v>7</v>
      </c>
      <c r="B11" s="53">
        <v>980</v>
      </c>
      <c r="C11" s="54" t="s">
        <v>65</v>
      </c>
      <c r="D11" s="161">
        <v>146</v>
      </c>
      <c r="E11" s="161">
        <v>239</v>
      </c>
      <c r="F11" s="55">
        <v>26</v>
      </c>
      <c r="G11" s="55">
        <v>16</v>
      </c>
      <c r="H11" s="55">
        <v>9</v>
      </c>
      <c r="I11" s="55">
        <v>1</v>
      </c>
      <c r="J11" s="55">
        <v>14</v>
      </c>
      <c r="K11" s="55">
        <v>451</v>
      </c>
      <c r="L11" s="55">
        <v>665</v>
      </c>
    </row>
    <row r="12" spans="1:12" s="9" customFormat="1" ht="13.15" customHeight="1" x14ac:dyDescent="0.25">
      <c r="A12" s="56">
        <v>8</v>
      </c>
      <c r="B12" s="57">
        <v>980</v>
      </c>
      <c r="C12" s="58" t="s">
        <v>13</v>
      </c>
      <c r="D12" s="59">
        <v>146</v>
      </c>
      <c r="E12" s="59">
        <v>234</v>
      </c>
      <c r="F12" s="59">
        <v>12</v>
      </c>
      <c r="G12" s="59">
        <v>16</v>
      </c>
      <c r="H12" s="59">
        <v>4</v>
      </c>
      <c r="I12" s="59">
        <v>2</v>
      </c>
      <c r="J12" s="59">
        <v>17</v>
      </c>
      <c r="K12" s="59">
        <v>431</v>
      </c>
      <c r="L12" s="59">
        <v>664</v>
      </c>
    </row>
    <row r="13" spans="1:12" s="9" customFormat="1" ht="13.15" customHeight="1" x14ac:dyDescent="0.25">
      <c r="A13" s="60" t="s">
        <v>60</v>
      </c>
      <c r="B13" s="61">
        <f>B12</f>
        <v>980</v>
      </c>
      <c r="C13" s="62" t="str">
        <f>COUNTA(C11:C12)&amp;" CASILLAS"</f>
        <v>2 CASILLAS</v>
      </c>
      <c r="D13" s="34">
        <f t="shared" ref="D13:F13" si="6">SUM(D11:D12)</f>
        <v>292</v>
      </c>
      <c r="E13" s="33">
        <f t="shared" si="6"/>
        <v>473</v>
      </c>
      <c r="F13" s="63">
        <f t="shared" si="6"/>
        <v>38</v>
      </c>
      <c r="G13" s="63">
        <f t="shared" ref="G13:L13" si="7">SUM(G11:G12)</f>
        <v>32</v>
      </c>
      <c r="H13" s="63">
        <f t="shared" si="7"/>
        <v>13</v>
      </c>
      <c r="I13" s="63">
        <f t="shared" si="7"/>
        <v>3</v>
      </c>
      <c r="J13" s="63">
        <f t="shared" si="7"/>
        <v>31</v>
      </c>
      <c r="K13" s="63">
        <f t="shared" si="7"/>
        <v>882</v>
      </c>
      <c r="L13" s="63">
        <f t="shared" si="7"/>
        <v>1329</v>
      </c>
    </row>
    <row r="14" spans="1:12" s="9" customFormat="1" ht="13.15" customHeight="1" x14ac:dyDescent="0.25">
      <c r="A14" s="52">
        <v>9</v>
      </c>
      <c r="B14" s="53">
        <v>981</v>
      </c>
      <c r="C14" s="54" t="s">
        <v>65</v>
      </c>
      <c r="D14" s="55">
        <v>60</v>
      </c>
      <c r="E14" s="55">
        <v>40</v>
      </c>
      <c r="F14" s="55">
        <v>2</v>
      </c>
      <c r="G14" s="55">
        <v>0</v>
      </c>
      <c r="H14" s="55">
        <v>1</v>
      </c>
      <c r="I14" s="55">
        <v>0</v>
      </c>
      <c r="J14" s="55">
        <v>1</v>
      </c>
      <c r="K14" s="55">
        <v>104</v>
      </c>
      <c r="L14" s="55">
        <v>163</v>
      </c>
    </row>
    <row r="15" spans="1:12" s="9" customFormat="1" ht="13.15" customHeight="1" x14ac:dyDescent="0.25">
      <c r="A15" s="60" t="s">
        <v>60</v>
      </c>
      <c r="B15" s="61">
        <f>B14</f>
        <v>981</v>
      </c>
      <c r="C15" s="62" t="str">
        <f>COUNTA(C14)&amp;" CASILLAS"</f>
        <v>1 CASILLAS</v>
      </c>
      <c r="D15" s="33">
        <f t="shared" ref="D15:F15" si="8">SUM(D14)</f>
        <v>60</v>
      </c>
      <c r="E15" s="34">
        <f t="shared" si="8"/>
        <v>40</v>
      </c>
      <c r="F15" s="63">
        <f t="shared" si="8"/>
        <v>2</v>
      </c>
      <c r="G15" s="63">
        <f t="shared" ref="G15:L15" si="9">SUM(G14)</f>
        <v>0</v>
      </c>
      <c r="H15" s="63">
        <f t="shared" si="9"/>
        <v>1</v>
      </c>
      <c r="I15" s="63">
        <f t="shared" si="9"/>
        <v>0</v>
      </c>
      <c r="J15" s="63">
        <f t="shared" si="9"/>
        <v>1</v>
      </c>
      <c r="K15" s="63">
        <f t="shared" si="9"/>
        <v>104</v>
      </c>
      <c r="L15" s="63">
        <f t="shared" si="9"/>
        <v>163</v>
      </c>
    </row>
    <row r="16" spans="1:12" s="9" customFormat="1" ht="13.15" customHeight="1" x14ac:dyDescent="0.25">
      <c r="A16" s="56">
        <v>10</v>
      </c>
      <c r="B16" s="57">
        <v>982</v>
      </c>
      <c r="C16" s="58" t="s">
        <v>65</v>
      </c>
      <c r="D16" s="59">
        <v>74</v>
      </c>
      <c r="E16" s="59">
        <v>67</v>
      </c>
      <c r="F16" s="59">
        <v>2</v>
      </c>
      <c r="G16" s="59">
        <v>4</v>
      </c>
      <c r="H16" s="59">
        <v>0</v>
      </c>
      <c r="I16" s="59">
        <v>0</v>
      </c>
      <c r="J16" s="59">
        <v>9</v>
      </c>
      <c r="K16" s="59">
        <v>156</v>
      </c>
      <c r="L16" s="59">
        <v>214</v>
      </c>
    </row>
    <row r="17" spans="1:12" s="9" customFormat="1" ht="13.15" customHeight="1" x14ac:dyDescent="0.25">
      <c r="A17" s="60" t="s">
        <v>60</v>
      </c>
      <c r="B17" s="61">
        <f>B16</f>
        <v>982</v>
      </c>
      <c r="C17" s="62" t="str">
        <f>COUNTA(C16)&amp;" CASILLAS"</f>
        <v>1 CASILLAS</v>
      </c>
      <c r="D17" s="33">
        <f t="shared" ref="D17:F17" si="10">SUM(D16)</f>
        <v>74</v>
      </c>
      <c r="E17" s="34">
        <f t="shared" si="10"/>
        <v>67</v>
      </c>
      <c r="F17" s="63">
        <f t="shared" si="10"/>
        <v>2</v>
      </c>
      <c r="G17" s="63">
        <f t="shared" ref="G17:L17" si="11">SUM(G16)</f>
        <v>4</v>
      </c>
      <c r="H17" s="63">
        <f t="shared" si="11"/>
        <v>0</v>
      </c>
      <c r="I17" s="63">
        <f t="shared" si="11"/>
        <v>0</v>
      </c>
      <c r="J17" s="63">
        <f t="shared" si="11"/>
        <v>9</v>
      </c>
      <c r="K17" s="63">
        <f t="shared" si="11"/>
        <v>156</v>
      </c>
      <c r="L17" s="63">
        <f t="shared" si="11"/>
        <v>214</v>
      </c>
    </row>
    <row r="18" spans="1:12" s="9" customFormat="1" ht="13.15" customHeight="1" x14ac:dyDescent="0.25">
      <c r="A18" s="52">
        <v>11</v>
      </c>
      <c r="B18" s="53">
        <v>983</v>
      </c>
      <c r="C18" s="54" t="s">
        <v>65</v>
      </c>
      <c r="D18" s="55">
        <v>52</v>
      </c>
      <c r="E18" s="55">
        <v>132</v>
      </c>
      <c r="F18" s="55">
        <v>9</v>
      </c>
      <c r="G18" s="55">
        <v>0</v>
      </c>
      <c r="H18" s="55">
        <v>20</v>
      </c>
      <c r="I18" s="55">
        <v>3</v>
      </c>
      <c r="J18" s="55">
        <v>20</v>
      </c>
      <c r="K18" s="55">
        <v>236</v>
      </c>
      <c r="L18" s="55">
        <v>378</v>
      </c>
    </row>
    <row r="19" spans="1:12" s="9" customFormat="1" ht="13.15" customHeight="1" x14ac:dyDescent="0.25">
      <c r="A19" s="60" t="s">
        <v>60</v>
      </c>
      <c r="B19" s="61">
        <f>B18</f>
        <v>983</v>
      </c>
      <c r="C19" s="62" t="str">
        <f>COUNTA(C18)&amp;" CASILLAS"</f>
        <v>1 CASILLAS</v>
      </c>
      <c r="D19" s="34">
        <f t="shared" ref="D19:F19" si="12">SUM(D18)</f>
        <v>52</v>
      </c>
      <c r="E19" s="33">
        <f t="shared" si="12"/>
        <v>132</v>
      </c>
      <c r="F19" s="63">
        <f t="shared" si="12"/>
        <v>9</v>
      </c>
      <c r="G19" s="63">
        <f t="shared" ref="G19:L19" si="13">SUM(G18)</f>
        <v>0</v>
      </c>
      <c r="H19" s="63">
        <f t="shared" si="13"/>
        <v>20</v>
      </c>
      <c r="I19" s="63">
        <f t="shared" si="13"/>
        <v>3</v>
      </c>
      <c r="J19" s="63">
        <f t="shared" si="13"/>
        <v>20</v>
      </c>
      <c r="K19" s="63">
        <f t="shared" si="13"/>
        <v>236</v>
      </c>
      <c r="L19" s="63">
        <f t="shared" si="13"/>
        <v>378</v>
      </c>
    </row>
    <row r="20" spans="1:12" s="9" customFormat="1" ht="13.15" customHeight="1" x14ac:dyDescent="0.25">
      <c r="A20" s="56">
        <v>12</v>
      </c>
      <c r="B20" s="57">
        <v>985</v>
      </c>
      <c r="C20" s="58" t="s">
        <v>65</v>
      </c>
      <c r="D20" s="59">
        <v>145</v>
      </c>
      <c r="E20" s="59">
        <v>134</v>
      </c>
      <c r="F20" s="59">
        <v>11</v>
      </c>
      <c r="G20" s="59">
        <v>9</v>
      </c>
      <c r="H20" s="59">
        <v>4</v>
      </c>
      <c r="I20" s="59">
        <v>0</v>
      </c>
      <c r="J20" s="59">
        <v>8</v>
      </c>
      <c r="K20" s="59">
        <v>311</v>
      </c>
      <c r="L20" s="59">
        <v>423</v>
      </c>
    </row>
    <row r="21" spans="1:12" s="9" customFormat="1" ht="13.15" customHeight="1" x14ac:dyDescent="0.25">
      <c r="A21" s="60" t="s">
        <v>60</v>
      </c>
      <c r="B21" s="61">
        <f>B20</f>
        <v>985</v>
      </c>
      <c r="C21" s="62" t="str">
        <f>COUNTA(C20)&amp;" CASILLAS"</f>
        <v>1 CASILLAS</v>
      </c>
      <c r="D21" s="33">
        <f t="shared" ref="D21:F21" si="14">SUM(D20)</f>
        <v>145</v>
      </c>
      <c r="E21" s="34">
        <f t="shared" si="14"/>
        <v>134</v>
      </c>
      <c r="F21" s="63">
        <f t="shared" si="14"/>
        <v>11</v>
      </c>
      <c r="G21" s="63">
        <f t="shared" ref="G21:L21" si="15">SUM(G20)</f>
        <v>9</v>
      </c>
      <c r="H21" s="63">
        <f t="shared" si="15"/>
        <v>4</v>
      </c>
      <c r="I21" s="63">
        <f t="shared" si="15"/>
        <v>0</v>
      </c>
      <c r="J21" s="63">
        <f t="shared" si="15"/>
        <v>8</v>
      </c>
      <c r="K21" s="63">
        <f t="shared" si="15"/>
        <v>311</v>
      </c>
      <c r="L21" s="63">
        <f t="shared" si="15"/>
        <v>423</v>
      </c>
    </row>
    <row r="22" spans="1:12" s="9" customFormat="1" ht="13.15" customHeight="1" x14ac:dyDescent="0.25">
      <c r="A22" s="52">
        <v>13</v>
      </c>
      <c r="B22" s="53">
        <v>986</v>
      </c>
      <c r="C22" s="54" t="s">
        <v>65</v>
      </c>
      <c r="D22" s="55">
        <v>133</v>
      </c>
      <c r="E22" s="55">
        <v>123</v>
      </c>
      <c r="F22" s="55">
        <v>5</v>
      </c>
      <c r="G22" s="55">
        <v>7</v>
      </c>
      <c r="H22" s="55">
        <v>1</v>
      </c>
      <c r="I22" s="55">
        <v>0</v>
      </c>
      <c r="J22" s="55">
        <v>8</v>
      </c>
      <c r="K22" s="55">
        <v>277</v>
      </c>
      <c r="L22" s="55">
        <v>393</v>
      </c>
    </row>
    <row r="23" spans="1:12" s="9" customFormat="1" ht="13.15" customHeight="1" x14ac:dyDescent="0.25">
      <c r="A23" s="60" t="s">
        <v>60</v>
      </c>
      <c r="B23" s="61">
        <f>B22</f>
        <v>986</v>
      </c>
      <c r="C23" s="62" t="str">
        <f>COUNTA(C22)&amp;" CASILLAS"</f>
        <v>1 CASILLAS</v>
      </c>
      <c r="D23" s="33">
        <f t="shared" ref="D23:F23" si="16">SUM(D22)</f>
        <v>133</v>
      </c>
      <c r="E23" s="34">
        <f t="shared" si="16"/>
        <v>123</v>
      </c>
      <c r="F23" s="63">
        <f t="shared" si="16"/>
        <v>5</v>
      </c>
      <c r="G23" s="63">
        <f t="shared" ref="G23:L23" si="17">SUM(G22)</f>
        <v>7</v>
      </c>
      <c r="H23" s="63">
        <f t="shared" si="17"/>
        <v>1</v>
      </c>
      <c r="I23" s="63">
        <f t="shared" si="17"/>
        <v>0</v>
      </c>
      <c r="J23" s="63">
        <f t="shared" si="17"/>
        <v>8</v>
      </c>
      <c r="K23" s="63">
        <f t="shared" si="17"/>
        <v>277</v>
      </c>
      <c r="L23" s="63">
        <f t="shared" si="17"/>
        <v>393</v>
      </c>
    </row>
    <row r="24" spans="1:12" s="9" customFormat="1" ht="13.15" customHeight="1" x14ac:dyDescent="0.25">
      <c r="A24" s="56">
        <v>14</v>
      </c>
      <c r="B24" s="57">
        <v>987</v>
      </c>
      <c r="C24" s="58" t="s">
        <v>65</v>
      </c>
      <c r="D24" s="59">
        <v>52</v>
      </c>
      <c r="E24" s="59">
        <v>20</v>
      </c>
      <c r="F24" s="59">
        <v>4</v>
      </c>
      <c r="G24" s="59">
        <v>0</v>
      </c>
      <c r="H24" s="59">
        <v>1</v>
      </c>
      <c r="I24" s="59">
        <v>0</v>
      </c>
      <c r="J24" s="59">
        <v>0</v>
      </c>
      <c r="K24" s="59">
        <v>77</v>
      </c>
      <c r="L24" s="59">
        <v>117</v>
      </c>
    </row>
    <row r="25" spans="1:12" s="9" customFormat="1" ht="13.15" customHeight="1" x14ac:dyDescent="0.25">
      <c r="A25" s="60" t="s">
        <v>60</v>
      </c>
      <c r="B25" s="61">
        <f>B24</f>
        <v>987</v>
      </c>
      <c r="C25" s="62" t="str">
        <f>COUNTA(C24)&amp;" CASILLAS"</f>
        <v>1 CASILLAS</v>
      </c>
      <c r="D25" s="33">
        <f t="shared" ref="D25:F25" si="18">SUM(D24)</f>
        <v>52</v>
      </c>
      <c r="E25" s="34">
        <f t="shared" si="18"/>
        <v>20</v>
      </c>
      <c r="F25" s="63">
        <f t="shared" si="18"/>
        <v>4</v>
      </c>
      <c r="G25" s="63">
        <f t="shared" ref="G25:L25" si="19">SUM(G24)</f>
        <v>0</v>
      </c>
      <c r="H25" s="63">
        <f t="shared" si="19"/>
        <v>1</v>
      </c>
      <c r="I25" s="63">
        <f t="shared" si="19"/>
        <v>0</v>
      </c>
      <c r="J25" s="63">
        <f t="shared" si="19"/>
        <v>0</v>
      </c>
      <c r="K25" s="63">
        <f t="shared" si="19"/>
        <v>77</v>
      </c>
      <c r="L25" s="63">
        <f t="shared" si="19"/>
        <v>117</v>
      </c>
    </row>
    <row r="26" spans="1:12" s="9" customFormat="1" ht="13.15" customHeight="1" x14ac:dyDescent="0.25">
      <c r="A26" s="52">
        <v>15</v>
      </c>
      <c r="B26" s="53">
        <v>988</v>
      </c>
      <c r="C26" s="54" t="s">
        <v>65</v>
      </c>
      <c r="D26" s="55">
        <v>52</v>
      </c>
      <c r="E26" s="55">
        <v>28</v>
      </c>
      <c r="F26" s="55">
        <v>3</v>
      </c>
      <c r="G26" s="55">
        <v>1</v>
      </c>
      <c r="H26" s="55">
        <v>5</v>
      </c>
      <c r="I26" s="55">
        <v>0</v>
      </c>
      <c r="J26" s="55">
        <v>1</v>
      </c>
      <c r="K26" s="55">
        <v>90</v>
      </c>
      <c r="L26" s="55">
        <v>115</v>
      </c>
    </row>
    <row r="27" spans="1:12" s="9" customFormat="1" ht="13.15" customHeight="1" x14ac:dyDescent="0.25">
      <c r="A27" s="60" t="s">
        <v>60</v>
      </c>
      <c r="B27" s="61">
        <f>B26</f>
        <v>988</v>
      </c>
      <c r="C27" s="62" t="str">
        <f>COUNTA(C26)&amp;" CASILLAS"</f>
        <v>1 CASILLAS</v>
      </c>
      <c r="D27" s="33">
        <f t="shared" ref="D27:F27" si="20">SUM(D26)</f>
        <v>52</v>
      </c>
      <c r="E27" s="34">
        <f t="shared" si="20"/>
        <v>28</v>
      </c>
      <c r="F27" s="63">
        <f t="shared" si="20"/>
        <v>3</v>
      </c>
      <c r="G27" s="63">
        <f t="shared" ref="G27:L27" si="21">SUM(G26)</f>
        <v>1</v>
      </c>
      <c r="H27" s="63">
        <f t="shared" si="21"/>
        <v>5</v>
      </c>
      <c r="I27" s="63">
        <f t="shared" si="21"/>
        <v>0</v>
      </c>
      <c r="J27" s="63">
        <f t="shared" si="21"/>
        <v>1</v>
      </c>
      <c r="K27" s="63">
        <f t="shared" si="21"/>
        <v>90</v>
      </c>
      <c r="L27" s="63">
        <f t="shared" si="21"/>
        <v>115</v>
      </c>
    </row>
    <row r="28" spans="1:12" s="9" customFormat="1" ht="13.15" customHeight="1" x14ac:dyDescent="0.25">
      <c r="A28" s="56">
        <v>16</v>
      </c>
      <c r="B28" s="57">
        <v>989</v>
      </c>
      <c r="C28" s="58" t="s">
        <v>65</v>
      </c>
      <c r="D28" s="59">
        <v>81</v>
      </c>
      <c r="E28" s="59">
        <v>108</v>
      </c>
      <c r="F28" s="59">
        <v>13</v>
      </c>
      <c r="G28" s="59">
        <v>6</v>
      </c>
      <c r="H28" s="59">
        <v>1</v>
      </c>
      <c r="I28" s="59">
        <v>0</v>
      </c>
      <c r="J28" s="59">
        <v>5</v>
      </c>
      <c r="K28" s="59">
        <v>214</v>
      </c>
      <c r="L28" s="59">
        <v>389</v>
      </c>
    </row>
    <row r="29" spans="1:12" s="9" customFormat="1" ht="13.15" customHeight="1" x14ac:dyDescent="0.25">
      <c r="A29" s="52">
        <v>17</v>
      </c>
      <c r="B29" s="53">
        <v>989</v>
      </c>
      <c r="C29" s="54" t="s">
        <v>13</v>
      </c>
      <c r="D29" s="55">
        <v>69</v>
      </c>
      <c r="E29" s="55">
        <v>124</v>
      </c>
      <c r="F29" s="55">
        <v>7</v>
      </c>
      <c r="G29" s="55">
        <v>6</v>
      </c>
      <c r="H29" s="55">
        <v>1</v>
      </c>
      <c r="I29" s="55">
        <v>0</v>
      </c>
      <c r="J29" s="55">
        <v>1</v>
      </c>
      <c r="K29" s="55">
        <v>208</v>
      </c>
      <c r="L29" s="55">
        <v>388</v>
      </c>
    </row>
    <row r="30" spans="1:12" s="9" customFormat="1" ht="13.15" customHeight="1" x14ac:dyDescent="0.25">
      <c r="A30" s="60" t="s">
        <v>60</v>
      </c>
      <c r="B30" s="61">
        <f>B29</f>
        <v>989</v>
      </c>
      <c r="C30" s="62" t="str">
        <f>COUNTA(C28:C29)&amp;" CASILLAS"</f>
        <v>2 CASILLAS</v>
      </c>
      <c r="D30" s="34">
        <f t="shared" ref="D30:F30" si="22">SUM(D28:D29)</f>
        <v>150</v>
      </c>
      <c r="E30" s="33">
        <f t="shared" si="22"/>
        <v>232</v>
      </c>
      <c r="F30" s="63">
        <f t="shared" si="22"/>
        <v>20</v>
      </c>
      <c r="G30" s="63">
        <f t="shared" ref="G30:L30" si="23">SUM(G28:G29)</f>
        <v>12</v>
      </c>
      <c r="H30" s="63">
        <f t="shared" si="23"/>
        <v>2</v>
      </c>
      <c r="I30" s="63">
        <f t="shared" si="23"/>
        <v>0</v>
      </c>
      <c r="J30" s="63">
        <f t="shared" si="23"/>
        <v>6</v>
      </c>
      <c r="K30" s="63">
        <f t="shared" si="23"/>
        <v>422</v>
      </c>
      <c r="L30" s="63">
        <f t="shared" si="23"/>
        <v>777</v>
      </c>
    </row>
    <row r="31" spans="1:12" s="9" customFormat="1" ht="13.15" customHeight="1" x14ac:dyDescent="0.25">
      <c r="A31" s="56">
        <v>18</v>
      </c>
      <c r="B31" s="57">
        <v>990</v>
      </c>
      <c r="C31" s="58" t="s">
        <v>65</v>
      </c>
      <c r="D31" s="59">
        <v>108</v>
      </c>
      <c r="E31" s="59">
        <v>106</v>
      </c>
      <c r="F31" s="59">
        <v>6</v>
      </c>
      <c r="G31" s="59">
        <v>3</v>
      </c>
      <c r="H31" s="59">
        <v>2</v>
      </c>
      <c r="I31" s="59">
        <v>0</v>
      </c>
      <c r="J31" s="59">
        <v>8</v>
      </c>
      <c r="K31" s="59">
        <v>233</v>
      </c>
      <c r="L31" s="59">
        <v>381</v>
      </c>
    </row>
    <row r="32" spans="1:12" s="9" customFormat="1" ht="13.15" customHeight="1" x14ac:dyDescent="0.25">
      <c r="A32" s="52">
        <v>19</v>
      </c>
      <c r="B32" s="53">
        <v>990</v>
      </c>
      <c r="C32" s="54" t="s">
        <v>13</v>
      </c>
      <c r="D32" s="55">
        <v>112</v>
      </c>
      <c r="E32" s="55">
        <v>98</v>
      </c>
      <c r="F32" s="55">
        <v>2</v>
      </c>
      <c r="G32" s="55">
        <v>10</v>
      </c>
      <c r="H32" s="55">
        <v>0</v>
      </c>
      <c r="I32" s="55">
        <v>0</v>
      </c>
      <c r="J32" s="55">
        <v>6</v>
      </c>
      <c r="K32" s="55">
        <v>228</v>
      </c>
      <c r="L32" s="55">
        <v>380</v>
      </c>
    </row>
    <row r="33" spans="1:12" s="9" customFormat="1" ht="13.15" customHeight="1" x14ac:dyDescent="0.25">
      <c r="A33" s="60" t="s">
        <v>60</v>
      </c>
      <c r="B33" s="61">
        <f>B32</f>
        <v>990</v>
      </c>
      <c r="C33" s="62" t="str">
        <f>COUNTA(C31:C32)&amp;" CASILLAS"</f>
        <v>2 CASILLAS</v>
      </c>
      <c r="D33" s="33">
        <f t="shared" ref="D33:F33" si="24">SUM(D31:D32)</f>
        <v>220</v>
      </c>
      <c r="E33" s="34">
        <f t="shared" si="24"/>
        <v>204</v>
      </c>
      <c r="F33" s="63">
        <f t="shared" si="24"/>
        <v>8</v>
      </c>
      <c r="G33" s="63">
        <f t="shared" ref="G33:L33" si="25">SUM(G31:G32)</f>
        <v>13</v>
      </c>
      <c r="H33" s="63">
        <f t="shared" si="25"/>
        <v>2</v>
      </c>
      <c r="I33" s="63">
        <f t="shared" si="25"/>
        <v>0</v>
      </c>
      <c r="J33" s="63">
        <f t="shared" si="25"/>
        <v>14</v>
      </c>
      <c r="K33" s="63">
        <f t="shared" si="25"/>
        <v>461</v>
      </c>
      <c r="L33" s="63">
        <f t="shared" si="25"/>
        <v>761</v>
      </c>
    </row>
    <row r="34" spans="1:12" s="9" customFormat="1" ht="13.15" customHeight="1" x14ac:dyDescent="0.25">
      <c r="A34" s="56">
        <v>20</v>
      </c>
      <c r="B34" s="57">
        <v>991</v>
      </c>
      <c r="C34" s="58" t="s">
        <v>65</v>
      </c>
      <c r="D34" s="59">
        <v>108</v>
      </c>
      <c r="E34" s="59">
        <v>234</v>
      </c>
      <c r="F34" s="59">
        <v>11</v>
      </c>
      <c r="G34" s="59">
        <v>28</v>
      </c>
      <c r="H34" s="59">
        <v>4</v>
      </c>
      <c r="I34" s="59">
        <v>0</v>
      </c>
      <c r="J34" s="59">
        <v>11</v>
      </c>
      <c r="K34" s="59">
        <v>396</v>
      </c>
      <c r="L34" s="59">
        <v>713</v>
      </c>
    </row>
    <row r="35" spans="1:12" s="9" customFormat="1" ht="13.15" customHeight="1" x14ac:dyDescent="0.25">
      <c r="A35" s="83" t="s">
        <v>60</v>
      </c>
      <c r="B35" s="64">
        <f>B34</f>
        <v>991</v>
      </c>
      <c r="C35" s="65" t="str">
        <f>COUNTA(C34)&amp;" CASILLAS"</f>
        <v>1 CASILLAS</v>
      </c>
      <c r="D35" s="34">
        <f t="shared" ref="D35:F35" si="26">SUM(D34)</f>
        <v>108</v>
      </c>
      <c r="E35" s="33">
        <f t="shared" si="26"/>
        <v>234</v>
      </c>
      <c r="F35" s="66">
        <f t="shared" si="26"/>
        <v>11</v>
      </c>
      <c r="G35" s="66">
        <f t="shared" ref="G35:L35" si="27">SUM(G34)</f>
        <v>28</v>
      </c>
      <c r="H35" s="66">
        <f t="shared" si="27"/>
        <v>4</v>
      </c>
      <c r="I35" s="66">
        <f t="shared" si="27"/>
        <v>0</v>
      </c>
      <c r="J35" s="66">
        <f t="shared" si="27"/>
        <v>11</v>
      </c>
      <c r="K35" s="66">
        <f t="shared" si="27"/>
        <v>396</v>
      </c>
      <c r="L35" s="66">
        <f t="shared" si="27"/>
        <v>713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00B0F0"/>
  </sheetPr>
  <dimension ref="A1:M61"/>
  <sheetViews>
    <sheetView view="pageBreakPreview" topLeftCell="C1" zoomScaleNormal="96" zoomScaleSheetLayoutView="100" workbookViewId="0">
      <selection activeCell="N59" sqref="N1:N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2</v>
      </c>
      <c r="F1" s="4" t="s">
        <v>3</v>
      </c>
      <c r="G1" s="31" t="s">
        <v>64</v>
      </c>
      <c r="H1" s="4" t="s">
        <v>4</v>
      </c>
      <c r="I1" s="4" t="s">
        <v>5</v>
      </c>
      <c r="J1" s="4" t="s">
        <v>6</v>
      </c>
      <c r="K1" s="5" t="s">
        <v>68</v>
      </c>
      <c r="L1" s="5" t="s">
        <v>7</v>
      </c>
      <c r="M1" s="4" t="s">
        <v>8</v>
      </c>
    </row>
    <row r="2" spans="1:13" s="9" customFormat="1" ht="14.85" customHeight="1" x14ac:dyDescent="0.25">
      <c r="A2" s="79">
        <v>1</v>
      </c>
      <c r="B2" s="80">
        <v>992</v>
      </c>
      <c r="C2" s="81" t="s">
        <v>65</v>
      </c>
      <c r="D2" s="82">
        <v>168</v>
      </c>
      <c r="E2" s="82">
        <v>148</v>
      </c>
      <c r="F2" s="82">
        <v>19</v>
      </c>
      <c r="G2" s="82">
        <v>61</v>
      </c>
      <c r="H2" s="82">
        <v>10</v>
      </c>
      <c r="I2" s="82">
        <v>18</v>
      </c>
      <c r="J2" s="82">
        <v>0</v>
      </c>
      <c r="K2" s="82">
        <v>10</v>
      </c>
      <c r="L2" s="82">
        <v>434</v>
      </c>
      <c r="M2" s="82">
        <v>682</v>
      </c>
    </row>
    <row r="3" spans="1:13" s="9" customFormat="1" ht="14.85" customHeight="1" x14ac:dyDescent="0.25">
      <c r="A3" s="56">
        <v>2</v>
      </c>
      <c r="B3" s="57">
        <v>992</v>
      </c>
      <c r="C3" s="58" t="s">
        <v>13</v>
      </c>
      <c r="D3" s="59">
        <v>196</v>
      </c>
      <c r="E3" s="59">
        <v>96</v>
      </c>
      <c r="F3" s="59">
        <v>41</v>
      </c>
      <c r="G3" s="59">
        <v>68</v>
      </c>
      <c r="H3" s="59">
        <v>7</v>
      </c>
      <c r="I3" s="59">
        <v>17</v>
      </c>
      <c r="J3" s="59">
        <v>0</v>
      </c>
      <c r="K3" s="59">
        <v>9</v>
      </c>
      <c r="L3" s="59">
        <v>434</v>
      </c>
      <c r="M3" s="59">
        <v>681</v>
      </c>
    </row>
    <row r="4" spans="1:13" s="9" customFormat="1" ht="14.85" customHeight="1" x14ac:dyDescent="0.25">
      <c r="A4" s="52">
        <v>3</v>
      </c>
      <c r="B4" s="53">
        <v>992</v>
      </c>
      <c r="C4" s="54" t="s">
        <v>30</v>
      </c>
      <c r="D4" s="55">
        <v>7</v>
      </c>
      <c r="E4" s="55">
        <v>5</v>
      </c>
      <c r="F4" s="55">
        <v>1</v>
      </c>
      <c r="G4" s="55">
        <v>2</v>
      </c>
      <c r="H4" s="55">
        <v>1</v>
      </c>
      <c r="I4" s="55">
        <v>0</v>
      </c>
      <c r="J4" s="55">
        <v>0</v>
      </c>
      <c r="K4" s="55">
        <v>0</v>
      </c>
      <c r="L4" s="55">
        <v>16</v>
      </c>
      <c r="M4" s="55">
        <v>0</v>
      </c>
    </row>
    <row r="5" spans="1:13" s="9" customFormat="1" ht="14.85" customHeight="1" x14ac:dyDescent="0.25">
      <c r="A5" s="60" t="s">
        <v>62</v>
      </c>
      <c r="B5" s="61">
        <f>B4</f>
        <v>992</v>
      </c>
      <c r="C5" s="62" t="s">
        <v>27</v>
      </c>
      <c r="D5" s="180">
        <f t="shared" ref="D5" si="0">SUM(D2:D4)</f>
        <v>371</v>
      </c>
      <c r="E5" s="181">
        <f>SUM(E2:E4)</f>
        <v>249</v>
      </c>
      <c r="F5" s="63">
        <f t="shared" ref="F5:M5" si="1">SUM(F2:F4)</f>
        <v>61</v>
      </c>
      <c r="G5" s="63">
        <f t="shared" si="1"/>
        <v>131</v>
      </c>
      <c r="H5" s="63">
        <f t="shared" si="1"/>
        <v>18</v>
      </c>
      <c r="I5" s="63">
        <f>SUM(I2:I4)</f>
        <v>35</v>
      </c>
      <c r="J5" s="63">
        <f t="shared" si="1"/>
        <v>0</v>
      </c>
      <c r="K5" s="63">
        <f t="shared" si="1"/>
        <v>19</v>
      </c>
      <c r="L5" s="63">
        <f t="shared" si="1"/>
        <v>884</v>
      </c>
      <c r="M5" s="63">
        <f t="shared" si="1"/>
        <v>1363</v>
      </c>
    </row>
    <row r="6" spans="1:13" s="9" customFormat="1" ht="14.85" customHeight="1" x14ac:dyDescent="0.25">
      <c r="A6" s="56">
        <v>4</v>
      </c>
      <c r="B6" s="57">
        <v>993</v>
      </c>
      <c r="C6" s="58" t="s">
        <v>65</v>
      </c>
      <c r="D6" s="59">
        <v>136</v>
      </c>
      <c r="E6" s="59">
        <v>122</v>
      </c>
      <c r="F6" s="59">
        <v>9</v>
      </c>
      <c r="G6" s="59">
        <v>55</v>
      </c>
      <c r="H6" s="59">
        <v>21</v>
      </c>
      <c r="I6" s="59">
        <v>7</v>
      </c>
      <c r="J6" s="59">
        <v>0</v>
      </c>
      <c r="K6" s="59">
        <v>11</v>
      </c>
      <c r="L6" s="59">
        <v>361</v>
      </c>
      <c r="M6" s="59">
        <v>540</v>
      </c>
    </row>
    <row r="7" spans="1:13" s="9" customFormat="1" ht="14.85" customHeight="1" x14ac:dyDescent="0.25">
      <c r="A7" s="52">
        <v>5</v>
      </c>
      <c r="B7" s="53">
        <v>993</v>
      </c>
      <c r="C7" s="54" t="s">
        <v>13</v>
      </c>
      <c r="D7" s="55">
        <v>140</v>
      </c>
      <c r="E7" s="55">
        <v>114</v>
      </c>
      <c r="F7" s="55">
        <v>16</v>
      </c>
      <c r="G7" s="55">
        <v>58</v>
      </c>
      <c r="H7" s="55">
        <v>13</v>
      </c>
      <c r="I7" s="55">
        <v>6</v>
      </c>
      <c r="J7" s="55">
        <v>1</v>
      </c>
      <c r="K7" s="55">
        <v>13</v>
      </c>
      <c r="L7" s="55">
        <v>361</v>
      </c>
      <c r="M7" s="55">
        <v>539</v>
      </c>
    </row>
    <row r="8" spans="1:13" s="9" customFormat="1" ht="14.85" customHeight="1" x14ac:dyDescent="0.25">
      <c r="A8" s="56">
        <v>6</v>
      </c>
      <c r="B8" s="57">
        <v>993</v>
      </c>
      <c r="C8" s="58" t="s">
        <v>14</v>
      </c>
      <c r="D8" s="59">
        <v>173</v>
      </c>
      <c r="E8" s="59">
        <v>100</v>
      </c>
      <c r="F8" s="59">
        <v>9</v>
      </c>
      <c r="G8" s="59">
        <v>53</v>
      </c>
      <c r="H8" s="59">
        <v>16</v>
      </c>
      <c r="I8" s="59">
        <v>4</v>
      </c>
      <c r="J8" s="59">
        <v>0</v>
      </c>
      <c r="K8" s="59">
        <v>10</v>
      </c>
      <c r="L8" s="59">
        <v>365</v>
      </c>
      <c r="M8" s="59">
        <v>539</v>
      </c>
    </row>
    <row r="9" spans="1:13" s="9" customFormat="1" ht="14.85" customHeight="1" x14ac:dyDescent="0.25">
      <c r="A9" s="60" t="s">
        <v>62</v>
      </c>
      <c r="B9" s="61">
        <f>B8</f>
        <v>993</v>
      </c>
      <c r="C9" s="62" t="s">
        <v>27</v>
      </c>
      <c r="D9" s="180">
        <f t="shared" ref="D9" si="2">SUM(D6:D8)</f>
        <v>449</v>
      </c>
      <c r="E9" s="181">
        <f>SUM(E6:E8)</f>
        <v>336</v>
      </c>
      <c r="F9" s="63">
        <f t="shared" ref="F9:M9" si="3">SUM(F6:F8)</f>
        <v>34</v>
      </c>
      <c r="G9" s="63">
        <f t="shared" si="3"/>
        <v>166</v>
      </c>
      <c r="H9" s="63">
        <f t="shared" si="3"/>
        <v>50</v>
      </c>
      <c r="I9" s="63">
        <f>SUM(I6:I8)</f>
        <v>17</v>
      </c>
      <c r="J9" s="63">
        <f t="shared" si="3"/>
        <v>1</v>
      </c>
      <c r="K9" s="63">
        <f t="shared" si="3"/>
        <v>34</v>
      </c>
      <c r="L9" s="63">
        <f t="shared" si="3"/>
        <v>1087</v>
      </c>
      <c r="M9" s="63">
        <f t="shared" si="3"/>
        <v>1618</v>
      </c>
    </row>
    <row r="10" spans="1:13" s="9" customFormat="1" ht="14.85" customHeight="1" x14ac:dyDescent="0.25">
      <c r="A10" s="52">
        <v>7</v>
      </c>
      <c r="B10" s="53">
        <v>994</v>
      </c>
      <c r="C10" s="54" t="s">
        <v>65</v>
      </c>
      <c r="D10" s="55">
        <v>208</v>
      </c>
      <c r="E10" s="55">
        <v>153</v>
      </c>
      <c r="F10" s="55">
        <v>21</v>
      </c>
      <c r="G10" s="55">
        <v>53</v>
      </c>
      <c r="H10" s="55">
        <v>25</v>
      </c>
      <c r="I10" s="55">
        <v>21</v>
      </c>
      <c r="J10" s="55">
        <v>0</v>
      </c>
      <c r="K10" s="55">
        <v>6</v>
      </c>
      <c r="L10" s="55">
        <v>487</v>
      </c>
      <c r="M10" s="55">
        <v>741</v>
      </c>
    </row>
    <row r="11" spans="1:13" s="9" customFormat="1" ht="14.85" customHeight="1" x14ac:dyDescent="0.25">
      <c r="A11" s="56">
        <v>8</v>
      </c>
      <c r="B11" s="57">
        <v>994</v>
      </c>
      <c r="C11" s="58" t="s">
        <v>13</v>
      </c>
      <c r="D11" s="59">
        <v>206</v>
      </c>
      <c r="E11" s="59">
        <v>141</v>
      </c>
      <c r="F11" s="59">
        <v>30</v>
      </c>
      <c r="G11" s="59">
        <v>66</v>
      </c>
      <c r="H11" s="59">
        <v>26</v>
      </c>
      <c r="I11" s="59">
        <v>26</v>
      </c>
      <c r="J11" s="59">
        <v>0</v>
      </c>
      <c r="K11" s="59">
        <v>13</v>
      </c>
      <c r="L11" s="59">
        <v>508</v>
      </c>
      <c r="M11" s="59">
        <v>741</v>
      </c>
    </row>
    <row r="12" spans="1:13" s="9" customFormat="1" ht="14.85" customHeight="1" x14ac:dyDescent="0.25">
      <c r="A12" s="60" t="s">
        <v>62</v>
      </c>
      <c r="B12" s="61">
        <f>B11</f>
        <v>994</v>
      </c>
      <c r="C12" s="62" t="s">
        <v>26</v>
      </c>
      <c r="D12" s="180">
        <f t="shared" ref="D12:E12" si="4">SUM(D10:D11)</f>
        <v>414</v>
      </c>
      <c r="E12" s="181">
        <f t="shared" si="4"/>
        <v>294</v>
      </c>
      <c r="F12" s="63">
        <f t="shared" ref="F12:L12" si="5">SUM(F10:F11)</f>
        <v>51</v>
      </c>
      <c r="G12" s="63">
        <f t="shared" si="5"/>
        <v>119</v>
      </c>
      <c r="H12" s="63">
        <f t="shared" si="5"/>
        <v>51</v>
      </c>
      <c r="I12" s="63">
        <f t="shared" si="5"/>
        <v>47</v>
      </c>
      <c r="J12" s="63">
        <f t="shared" si="5"/>
        <v>0</v>
      </c>
      <c r="K12" s="63">
        <f t="shared" si="5"/>
        <v>19</v>
      </c>
      <c r="L12" s="63">
        <f t="shared" si="5"/>
        <v>995</v>
      </c>
      <c r="M12" s="63">
        <f>SUM(M10:M11)</f>
        <v>1482</v>
      </c>
    </row>
    <row r="13" spans="1:13" s="9" customFormat="1" ht="14.85" customHeight="1" x14ac:dyDescent="0.25">
      <c r="A13" s="52">
        <v>9</v>
      </c>
      <c r="B13" s="53">
        <v>995</v>
      </c>
      <c r="C13" s="54" t="s">
        <v>65</v>
      </c>
      <c r="D13" s="55">
        <v>163</v>
      </c>
      <c r="E13" s="55">
        <v>105</v>
      </c>
      <c r="F13" s="55">
        <v>11</v>
      </c>
      <c r="G13" s="55">
        <v>31</v>
      </c>
      <c r="H13" s="55">
        <v>11</v>
      </c>
      <c r="I13" s="55">
        <v>18</v>
      </c>
      <c r="J13" s="55">
        <v>0</v>
      </c>
      <c r="K13" s="55">
        <v>10</v>
      </c>
      <c r="L13" s="55">
        <v>349</v>
      </c>
      <c r="M13" s="55">
        <v>525</v>
      </c>
    </row>
    <row r="14" spans="1:13" s="9" customFormat="1" ht="14.85" customHeight="1" x14ac:dyDescent="0.25">
      <c r="A14" s="56">
        <v>10</v>
      </c>
      <c r="B14" s="57">
        <v>995</v>
      </c>
      <c r="C14" s="58" t="s">
        <v>13</v>
      </c>
      <c r="D14" s="59">
        <v>191</v>
      </c>
      <c r="E14" s="59">
        <v>84</v>
      </c>
      <c r="F14" s="59">
        <v>15</v>
      </c>
      <c r="G14" s="59">
        <v>31</v>
      </c>
      <c r="H14" s="59">
        <v>9</v>
      </c>
      <c r="I14" s="59">
        <v>8</v>
      </c>
      <c r="J14" s="59">
        <v>0</v>
      </c>
      <c r="K14" s="59">
        <v>5</v>
      </c>
      <c r="L14" s="59">
        <v>343</v>
      </c>
      <c r="M14" s="59">
        <v>525</v>
      </c>
    </row>
    <row r="15" spans="1:13" s="9" customFormat="1" ht="14.85" customHeight="1" x14ac:dyDescent="0.25">
      <c r="A15" s="52">
        <v>11</v>
      </c>
      <c r="B15" s="53">
        <v>995</v>
      </c>
      <c r="C15" s="54" t="s">
        <v>14</v>
      </c>
      <c r="D15" s="55">
        <v>147</v>
      </c>
      <c r="E15" s="55">
        <v>105</v>
      </c>
      <c r="F15" s="55">
        <v>16</v>
      </c>
      <c r="G15" s="55">
        <v>46</v>
      </c>
      <c r="H15" s="55">
        <v>12</v>
      </c>
      <c r="I15" s="55">
        <v>20</v>
      </c>
      <c r="J15" s="55">
        <v>0</v>
      </c>
      <c r="K15" s="55">
        <v>2</v>
      </c>
      <c r="L15" s="55">
        <v>348</v>
      </c>
      <c r="M15" s="55">
        <v>525</v>
      </c>
    </row>
    <row r="16" spans="1:13" s="9" customFormat="1" ht="14.85" customHeight="1" x14ac:dyDescent="0.25">
      <c r="A16" s="60" t="s">
        <v>62</v>
      </c>
      <c r="B16" s="61">
        <f>B15</f>
        <v>995</v>
      </c>
      <c r="C16" s="62" t="s">
        <v>27</v>
      </c>
      <c r="D16" s="180">
        <f t="shared" ref="D16" si="6">SUM(D13:D15)</f>
        <v>501</v>
      </c>
      <c r="E16" s="181">
        <f>SUM(E13:E15)</f>
        <v>294</v>
      </c>
      <c r="F16" s="63">
        <f t="shared" ref="F16:M16" si="7">SUM(F13:F15)</f>
        <v>42</v>
      </c>
      <c r="G16" s="63">
        <f t="shared" si="7"/>
        <v>108</v>
      </c>
      <c r="H16" s="63">
        <f t="shared" si="7"/>
        <v>32</v>
      </c>
      <c r="I16" s="63">
        <f>SUM(I13:I15)</f>
        <v>46</v>
      </c>
      <c r="J16" s="63">
        <f t="shared" si="7"/>
        <v>0</v>
      </c>
      <c r="K16" s="63">
        <f t="shared" si="7"/>
        <v>17</v>
      </c>
      <c r="L16" s="63">
        <f t="shared" si="7"/>
        <v>1040</v>
      </c>
      <c r="M16" s="63">
        <f t="shared" si="7"/>
        <v>1575</v>
      </c>
    </row>
    <row r="17" spans="1:13" s="9" customFormat="1" ht="14.85" customHeight="1" x14ac:dyDescent="0.25">
      <c r="A17" s="56">
        <v>12</v>
      </c>
      <c r="B17" s="57">
        <v>996</v>
      </c>
      <c r="C17" s="58" t="s">
        <v>65</v>
      </c>
      <c r="D17" s="59">
        <v>139</v>
      </c>
      <c r="E17" s="59">
        <v>133</v>
      </c>
      <c r="F17" s="59">
        <v>40</v>
      </c>
      <c r="G17" s="59">
        <v>29</v>
      </c>
      <c r="H17" s="59">
        <v>12</v>
      </c>
      <c r="I17" s="59">
        <v>17</v>
      </c>
      <c r="J17" s="59">
        <v>0</v>
      </c>
      <c r="K17" s="59">
        <v>13</v>
      </c>
      <c r="L17" s="59">
        <v>383</v>
      </c>
      <c r="M17" s="59">
        <v>602</v>
      </c>
    </row>
    <row r="18" spans="1:13" s="9" customFormat="1" ht="14.85" customHeight="1" x14ac:dyDescent="0.25">
      <c r="A18" s="52">
        <v>13</v>
      </c>
      <c r="B18" s="53">
        <v>996</v>
      </c>
      <c r="C18" s="54" t="s">
        <v>13</v>
      </c>
      <c r="D18" s="55">
        <v>152</v>
      </c>
      <c r="E18" s="55">
        <v>117</v>
      </c>
      <c r="F18" s="55">
        <v>52</v>
      </c>
      <c r="G18" s="55">
        <v>33</v>
      </c>
      <c r="H18" s="55">
        <v>12</v>
      </c>
      <c r="I18" s="55">
        <v>30</v>
      </c>
      <c r="J18" s="55">
        <v>0</v>
      </c>
      <c r="K18" s="55">
        <v>7</v>
      </c>
      <c r="L18" s="55">
        <v>403</v>
      </c>
      <c r="M18" s="55">
        <v>602</v>
      </c>
    </row>
    <row r="19" spans="1:13" s="9" customFormat="1" ht="14.85" customHeight="1" x14ac:dyDescent="0.25">
      <c r="A19" s="60" t="s">
        <v>62</v>
      </c>
      <c r="B19" s="61">
        <f>B18</f>
        <v>996</v>
      </c>
      <c r="C19" s="62" t="s">
        <v>26</v>
      </c>
      <c r="D19" s="180">
        <f t="shared" ref="D19:E19" si="8">SUM(D17:D18)</f>
        <v>291</v>
      </c>
      <c r="E19" s="181">
        <f t="shared" si="8"/>
        <v>250</v>
      </c>
      <c r="F19" s="63">
        <f t="shared" ref="F19:L19" si="9">SUM(F17:F18)</f>
        <v>92</v>
      </c>
      <c r="G19" s="63">
        <f t="shared" si="9"/>
        <v>62</v>
      </c>
      <c r="H19" s="63">
        <f t="shared" si="9"/>
        <v>24</v>
      </c>
      <c r="I19" s="63">
        <f t="shared" si="9"/>
        <v>47</v>
      </c>
      <c r="J19" s="63">
        <f t="shared" si="9"/>
        <v>0</v>
      </c>
      <c r="K19" s="63">
        <f t="shared" si="9"/>
        <v>20</v>
      </c>
      <c r="L19" s="63">
        <f t="shared" si="9"/>
        <v>786</v>
      </c>
      <c r="M19" s="63">
        <f>SUM(M17:M18)</f>
        <v>1204</v>
      </c>
    </row>
    <row r="20" spans="1:13" s="9" customFormat="1" ht="14.85" customHeight="1" x14ac:dyDescent="0.25">
      <c r="A20" s="56">
        <v>14</v>
      </c>
      <c r="B20" s="57">
        <v>997</v>
      </c>
      <c r="C20" s="58" t="s">
        <v>65</v>
      </c>
      <c r="D20" s="59">
        <v>201</v>
      </c>
      <c r="E20" s="59">
        <v>143</v>
      </c>
      <c r="F20" s="59">
        <v>21</v>
      </c>
      <c r="G20" s="59">
        <v>45</v>
      </c>
      <c r="H20" s="59">
        <v>19</v>
      </c>
      <c r="I20" s="59">
        <v>9</v>
      </c>
      <c r="J20" s="59">
        <v>0</v>
      </c>
      <c r="K20" s="59">
        <v>11</v>
      </c>
      <c r="L20" s="59">
        <v>449</v>
      </c>
      <c r="M20" s="59">
        <v>706</v>
      </c>
    </row>
    <row r="21" spans="1:13" s="9" customFormat="1" ht="14.85" customHeight="1" x14ac:dyDescent="0.25">
      <c r="A21" s="60" t="s">
        <v>62</v>
      </c>
      <c r="B21" s="61">
        <f>B20</f>
        <v>997</v>
      </c>
      <c r="C21" s="62" t="s">
        <v>31</v>
      </c>
      <c r="D21" s="180">
        <f t="shared" ref="D21:E21" si="10">SUM(D20)</f>
        <v>201</v>
      </c>
      <c r="E21" s="181">
        <f t="shared" si="10"/>
        <v>143</v>
      </c>
      <c r="F21" s="63">
        <f t="shared" ref="F21:M21" si="11">SUM(F20)</f>
        <v>21</v>
      </c>
      <c r="G21" s="63">
        <f t="shared" si="11"/>
        <v>45</v>
      </c>
      <c r="H21" s="63">
        <f t="shared" si="11"/>
        <v>19</v>
      </c>
      <c r="I21" s="63">
        <f t="shared" si="11"/>
        <v>9</v>
      </c>
      <c r="J21" s="63">
        <f t="shared" si="11"/>
        <v>0</v>
      </c>
      <c r="K21" s="63">
        <f t="shared" si="11"/>
        <v>11</v>
      </c>
      <c r="L21" s="63">
        <f t="shared" si="11"/>
        <v>449</v>
      </c>
      <c r="M21" s="63">
        <f t="shared" si="11"/>
        <v>706</v>
      </c>
    </row>
    <row r="22" spans="1:13" s="9" customFormat="1" ht="14.85" customHeight="1" x14ac:dyDescent="0.25">
      <c r="A22" s="52">
        <v>15</v>
      </c>
      <c r="B22" s="53">
        <v>998</v>
      </c>
      <c r="C22" s="54" t="s">
        <v>65</v>
      </c>
      <c r="D22" s="55">
        <v>79</v>
      </c>
      <c r="E22" s="55">
        <v>89</v>
      </c>
      <c r="F22" s="55">
        <v>10</v>
      </c>
      <c r="G22" s="55">
        <v>47</v>
      </c>
      <c r="H22" s="55">
        <v>2</v>
      </c>
      <c r="I22" s="55">
        <v>1</v>
      </c>
      <c r="J22" s="55">
        <v>0</v>
      </c>
      <c r="K22" s="55">
        <v>12</v>
      </c>
      <c r="L22" s="55">
        <v>240</v>
      </c>
      <c r="M22" s="55">
        <v>383</v>
      </c>
    </row>
    <row r="23" spans="1:13" s="9" customFormat="1" ht="14.85" customHeight="1" x14ac:dyDescent="0.25">
      <c r="A23" s="60" t="s">
        <v>62</v>
      </c>
      <c r="B23" s="61">
        <f>B22</f>
        <v>998</v>
      </c>
      <c r="C23" s="62" t="s">
        <v>31</v>
      </c>
      <c r="D23" s="181">
        <f t="shared" ref="D23:E23" si="12">SUM(D22)</f>
        <v>79</v>
      </c>
      <c r="E23" s="180">
        <f t="shared" si="12"/>
        <v>89</v>
      </c>
      <c r="F23" s="63">
        <f t="shared" ref="F23:M23" si="13">SUM(F22)</f>
        <v>10</v>
      </c>
      <c r="G23" s="63">
        <f t="shared" si="13"/>
        <v>47</v>
      </c>
      <c r="H23" s="63">
        <f t="shared" si="13"/>
        <v>2</v>
      </c>
      <c r="I23" s="63">
        <f t="shared" si="13"/>
        <v>1</v>
      </c>
      <c r="J23" s="63">
        <f t="shared" si="13"/>
        <v>0</v>
      </c>
      <c r="K23" s="63">
        <f t="shared" si="13"/>
        <v>12</v>
      </c>
      <c r="L23" s="63">
        <f t="shared" si="13"/>
        <v>240</v>
      </c>
      <c r="M23" s="63">
        <f t="shared" si="13"/>
        <v>383</v>
      </c>
    </row>
    <row r="24" spans="1:13" s="9" customFormat="1" ht="14.85" customHeight="1" x14ac:dyDescent="0.25">
      <c r="A24" s="56">
        <v>16</v>
      </c>
      <c r="B24" s="57">
        <v>999</v>
      </c>
      <c r="C24" s="58" t="s">
        <v>65</v>
      </c>
      <c r="D24" s="59">
        <v>81</v>
      </c>
      <c r="E24" s="59">
        <v>59</v>
      </c>
      <c r="F24" s="59">
        <v>9</v>
      </c>
      <c r="G24" s="59">
        <v>104</v>
      </c>
      <c r="H24" s="59">
        <v>6</v>
      </c>
      <c r="I24" s="59">
        <v>1</v>
      </c>
      <c r="J24" s="59">
        <v>0</v>
      </c>
      <c r="K24" s="59">
        <v>6</v>
      </c>
      <c r="L24" s="59">
        <v>266</v>
      </c>
      <c r="M24" s="59">
        <v>421</v>
      </c>
    </row>
    <row r="25" spans="1:13" s="9" customFormat="1" ht="14.85" customHeight="1" x14ac:dyDescent="0.25">
      <c r="A25" s="60" t="s">
        <v>62</v>
      </c>
      <c r="B25" s="61">
        <f>B24</f>
        <v>999</v>
      </c>
      <c r="C25" s="62" t="s">
        <v>31</v>
      </c>
      <c r="D25" s="181">
        <f t="shared" ref="D25:E25" si="14">SUM(D24)</f>
        <v>81</v>
      </c>
      <c r="E25" s="63">
        <f t="shared" si="14"/>
        <v>59</v>
      </c>
      <c r="F25" s="63">
        <f t="shared" ref="F25:M25" si="15">SUM(F24)</f>
        <v>9</v>
      </c>
      <c r="G25" s="180">
        <f t="shared" si="15"/>
        <v>104</v>
      </c>
      <c r="H25" s="63">
        <f t="shared" si="15"/>
        <v>6</v>
      </c>
      <c r="I25" s="63">
        <f t="shared" si="15"/>
        <v>1</v>
      </c>
      <c r="J25" s="63">
        <f t="shared" si="15"/>
        <v>0</v>
      </c>
      <c r="K25" s="63">
        <f t="shared" si="15"/>
        <v>6</v>
      </c>
      <c r="L25" s="63">
        <f t="shared" si="15"/>
        <v>266</v>
      </c>
      <c r="M25" s="63">
        <f t="shared" si="15"/>
        <v>421</v>
      </c>
    </row>
    <row r="26" spans="1:13" s="9" customFormat="1" ht="14.85" customHeight="1" x14ac:dyDescent="0.25">
      <c r="A26" s="52">
        <v>17</v>
      </c>
      <c r="B26" s="53">
        <v>1000</v>
      </c>
      <c r="C26" s="54" t="s">
        <v>65</v>
      </c>
      <c r="D26" s="55">
        <v>110</v>
      </c>
      <c r="E26" s="55">
        <v>79</v>
      </c>
      <c r="F26" s="55">
        <v>16</v>
      </c>
      <c r="G26" s="55">
        <v>103</v>
      </c>
      <c r="H26" s="55">
        <v>10</v>
      </c>
      <c r="I26" s="55">
        <v>3</v>
      </c>
      <c r="J26" s="55">
        <v>0</v>
      </c>
      <c r="K26" s="55">
        <v>16</v>
      </c>
      <c r="L26" s="55">
        <v>337</v>
      </c>
      <c r="M26" s="55">
        <v>557</v>
      </c>
    </row>
    <row r="27" spans="1:13" s="9" customFormat="1" ht="14.85" customHeight="1" x14ac:dyDescent="0.25">
      <c r="A27" s="56">
        <v>18</v>
      </c>
      <c r="B27" s="57">
        <v>1000</v>
      </c>
      <c r="C27" s="58" t="s">
        <v>13</v>
      </c>
      <c r="D27" s="59">
        <v>86</v>
      </c>
      <c r="E27" s="59">
        <v>81</v>
      </c>
      <c r="F27" s="59">
        <v>16</v>
      </c>
      <c r="G27" s="59">
        <v>117</v>
      </c>
      <c r="H27" s="59">
        <v>6</v>
      </c>
      <c r="I27" s="59">
        <v>3</v>
      </c>
      <c r="J27" s="59">
        <v>0</v>
      </c>
      <c r="K27" s="59">
        <v>14</v>
      </c>
      <c r="L27" s="59">
        <v>323</v>
      </c>
      <c r="M27" s="59">
        <v>556</v>
      </c>
    </row>
    <row r="28" spans="1:13" s="9" customFormat="1" ht="14.85" customHeight="1" x14ac:dyDescent="0.25">
      <c r="A28" s="60" t="s">
        <v>62</v>
      </c>
      <c r="B28" s="61">
        <f>B27</f>
        <v>1000</v>
      </c>
      <c r="C28" s="62" t="s">
        <v>26</v>
      </c>
      <c r="D28" s="181">
        <f t="shared" ref="D28:E28" si="16">SUM(D26:D27)</f>
        <v>196</v>
      </c>
      <c r="E28" s="63">
        <f t="shared" si="16"/>
        <v>160</v>
      </c>
      <c r="F28" s="63">
        <f t="shared" ref="F28:L28" si="17">SUM(F26:F27)</f>
        <v>32</v>
      </c>
      <c r="G28" s="180">
        <f t="shared" si="17"/>
        <v>220</v>
      </c>
      <c r="H28" s="63">
        <f t="shared" si="17"/>
        <v>16</v>
      </c>
      <c r="I28" s="63">
        <f t="shared" si="17"/>
        <v>6</v>
      </c>
      <c r="J28" s="63">
        <f t="shared" si="17"/>
        <v>0</v>
      </c>
      <c r="K28" s="63">
        <f t="shared" si="17"/>
        <v>30</v>
      </c>
      <c r="L28" s="63">
        <f t="shared" si="17"/>
        <v>660</v>
      </c>
      <c r="M28" s="63">
        <f>SUM(M26:M27)</f>
        <v>1113</v>
      </c>
    </row>
    <row r="29" spans="1:13" s="9" customFormat="1" ht="14.85" customHeight="1" x14ac:dyDescent="0.25">
      <c r="A29" s="52">
        <v>19</v>
      </c>
      <c r="B29" s="53">
        <v>1001</v>
      </c>
      <c r="C29" s="54" t="s">
        <v>65</v>
      </c>
      <c r="D29" s="55">
        <v>239</v>
      </c>
      <c r="E29" s="55">
        <v>133</v>
      </c>
      <c r="F29" s="55">
        <v>17</v>
      </c>
      <c r="G29" s="55">
        <v>15</v>
      </c>
      <c r="H29" s="55">
        <v>8</v>
      </c>
      <c r="I29" s="55">
        <v>1</v>
      </c>
      <c r="J29" s="55">
        <v>0</v>
      </c>
      <c r="K29" s="55">
        <v>13</v>
      </c>
      <c r="L29" s="55">
        <v>426</v>
      </c>
      <c r="M29" s="55">
        <v>620</v>
      </c>
    </row>
    <row r="30" spans="1:13" s="9" customFormat="1" ht="14.85" customHeight="1" x14ac:dyDescent="0.25">
      <c r="A30" s="60" t="s">
        <v>62</v>
      </c>
      <c r="B30" s="61">
        <f>B29</f>
        <v>1001</v>
      </c>
      <c r="C30" s="62" t="s">
        <v>31</v>
      </c>
      <c r="D30" s="180">
        <f t="shared" ref="D30:E30" si="18">SUM(D29)</f>
        <v>239</v>
      </c>
      <c r="E30" s="181">
        <f t="shared" si="18"/>
        <v>133</v>
      </c>
      <c r="F30" s="63">
        <f t="shared" ref="F30:M30" si="19">SUM(F29)</f>
        <v>17</v>
      </c>
      <c r="G30" s="63">
        <f t="shared" si="19"/>
        <v>15</v>
      </c>
      <c r="H30" s="63">
        <f t="shared" si="19"/>
        <v>8</v>
      </c>
      <c r="I30" s="63">
        <f t="shared" si="19"/>
        <v>1</v>
      </c>
      <c r="J30" s="63">
        <f t="shared" si="19"/>
        <v>0</v>
      </c>
      <c r="K30" s="63">
        <f t="shared" si="19"/>
        <v>13</v>
      </c>
      <c r="L30" s="63">
        <f t="shared" si="19"/>
        <v>426</v>
      </c>
      <c r="M30" s="63">
        <f t="shared" si="19"/>
        <v>620</v>
      </c>
    </row>
    <row r="31" spans="1:13" s="9" customFormat="1" ht="14.85" customHeight="1" x14ac:dyDescent="0.25">
      <c r="A31" s="56">
        <v>20</v>
      </c>
      <c r="B31" s="57">
        <v>1002</v>
      </c>
      <c r="C31" s="58" t="s">
        <v>65</v>
      </c>
      <c r="D31" s="59">
        <v>150</v>
      </c>
      <c r="E31" s="59">
        <v>102</v>
      </c>
      <c r="F31" s="59">
        <v>8</v>
      </c>
      <c r="G31" s="59">
        <v>32</v>
      </c>
      <c r="H31" s="59">
        <v>2</v>
      </c>
      <c r="I31" s="59">
        <v>1</v>
      </c>
      <c r="J31" s="59">
        <v>0</v>
      </c>
      <c r="K31" s="59">
        <v>15</v>
      </c>
      <c r="L31" s="59">
        <v>310</v>
      </c>
      <c r="M31" s="59">
        <v>470</v>
      </c>
    </row>
    <row r="32" spans="1:13" s="9" customFormat="1" ht="14.85" customHeight="1" x14ac:dyDescent="0.25">
      <c r="A32" s="60" t="s">
        <v>62</v>
      </c>
      <c r="B32" s="61">
        <f>B31</f>
        <v>1002</v>
      </c>
      <c r="C32" s="62" t="s">
        <v>31</v>
      </c>
      <c r="D32" s="180">
        <f t="shared" ref="D32:E32" si="20">SUM(D31)</f>
        <v>150</v>
      </c>
      <c r="E32" s="181">
        <f t="shared" si="20"/>
        <v>102</v>
      </c>
      <c r="F32" s="63">
        <f t="shared" ref="F32:M32" si="21">SUM(F31)</f>
        <v>8</v>
      </c>
      <c r="G32" s="63">
        <f t="shared" si="21"/>
        <v>32</v>
      </c>
      <c r="H32" s="63">
        <f t="shared" si="21"/>
        <v>2</v>
      </c>
      <c r="I32" s="63">
        <f t="shared" si="21"/>
        <v>1</v>
      </c>
      <c r="J32" s="63">
        <f t="shared" si="21"/>
        <v>0</v>
      </c>
      <c r="K32" s="63">
        <f t="shared" si="21"/>
        <v>15</v>
      </c>
      <c r="L32" s="63">
        <f t="shared" si="21"/>
        <v>310</v>
      </c>
      <c r="M32" s="63">
        <f t="shared" si="21"/>
        <v>470</v>
      </c>
    </row>
    <row r="33" spans="1:13" s="9" customFormat="1" ht="14.85" customHeight="1" x14ac:dyDescent="0.25">
      <c r="A33" s="52">
        <v>21</v>
      </c>
      <c r="B33" s="53">
        <v>1003</v>
      </c>
      <c r="C33" s="54" t="s">
        <v>65</v>
      </c>
      <c r="D33" s="55">
        <v>116</v>
      </c>
      <c r="E33" s="55">
        <v>77</v>
      </c>
      <c r="F33" s="55">
        <v>21</v>
      </c>
      <c r="G33" s="55">
        <v>31</v>
      </c>
      <c r="H33" s="55">
        <v>1</v>
      </c>
      <c r="I33" s="55">
        <v>5</v>
      </c>
      <c r="J33" s="55">
        <v>0</v>
      </c>
      <c r="K33" s="55">
        <v>11</v>
      </c>
      <c r="L33" s="55">
        <v>262</v>
      </c>
      <c r="M33" s="55">
        <v>394</v>
      </c>
    </row>
    <row r="34" spans="1:13" s="9" customFormat="1" ht="14.85" customHeight="1" x14ac:dyDescent="0.25">
      <c r="A34" s="56">
        <v>22</v>
      </c>
      <c r="B34" s="57">
        <v>1003</v>
      </c>
      <c r="C34" s="58" t="s">
        <v>13</v>
      </c>
      <c r="D34" s="59">
        <v>134</v>
      </c>
      <c r="E34" s="59">
        <v>71</v>
      </c>
      <c r="F34" s="59">
        <v>29</v>
      </c>
      <c r="G34" s="59">
        <v>21</v>
      </c>
      <c r="H34" s="59">
        <v>0</v>
      </c>
      <c r="I34" s="59">
        <v>4</v>
      </c>
      <c r="J34" s="59">
        <v>0</v>
      </c>
      <c r="K34" s="59">
        <v>16</v>
      </c>
      <c r="L34" s="59">
        <v>275</v>
      </c>
      <c r="M34" s="59">
        <v>393</v>
      </c>
    </row>
    <row r="35" spans="1:13" s="9" customFormat="1" ht="14.85" customHeight="1" x14ac:dyDescent="0.25">
      <c r="A35" s="60" t="s">
        <v>62</v>
      </c>
      <c r="B35" s="61">
        <f>B34</f>
        <v>1003</v>
      </c>
      <c r="C35" s="62" t="s">
        <v>26</v>
      </c>
      <c r="D35" s="180">
        <f t="shared" ref="D35:E35" si="22">SUM(D33:D34)</f>
        <v>250</v>
      </c>
      <c r="E35" s="181">
        <f t="shared" si="22"/>
        <v>148</v>
      </c>
      <c r="F35" s="63">
        <f t="shared" ref="F35:L35" si="23">SUM(F33:F34)</f>
        <v>50</v>
      </c>
      <c r="G35" s="63">
        <f t="shared" si="23"/>
        <v>52</v>
      </c>
      <c r="H35" s="63">
        <f t="shared" si="23"/>
        <v>1</v>
      </c>
      <c r="I35" s="63">
        <f t="shared" si="23"/>
        <v>9</v>
      </c>
      <c r="J35" s="63">
        <f t="shared" si="23"/>
        <v>0</v>
      </c>
      <c r="K35" s="63">
        <f t="shared" si="23"/>
        <v>27</v>
      </c>
      <c r="L35" s="63">
        <f t="shared" si="23"/>
        <v>537</v>
      </c>
      <c r="M35" s="63">
        <f>SUM(M33:M34)</f>
        <v>787</v>
      </c>
    </row>
    <row r="36" spans="1:13" s="9" customFormat="1" ht="14.85" customHeight="1" x14ac:dyDescent="0.25">
      <c r="A36" s="52">
        <v>23</v>
      </c>
      <c r="B36" s="53">
        <v>1004</v>
      </c>
      <c r="C36" s="54" t="s">
        <v>65</v>
      </c>
      <c r="D36" s="55">
        <v>126</v>
      </c>
      <c r="E36" s="55">
        <v>44</v>
      </c>
      <c r="F36" s="55">
        <v>21</v>
      </c>
      <c r="G36" s="55">
        <v>22</v>
      </c>
      <c r="H36" s="55">
        <v>23</v>
      </c>
      <c r="I36" s="55">
        <v>2</v>
      </c>
      <c r="J36" s="55">
        <v>0</v>
      </c>
      <c r="K36" s="55">
        <v>6</v>
      </c>
      <c r="L36" s="55">
        <v>244</v>
      </c>
      <c r="M36" s="55">
        <v>392</v>
      </c>
    </row>
    <row r="37" spans="1:13" s="9" customFormat="1" ht="14.85" customHeight="1" x14ac:dyDescent="0.25">
      <c r="A37" s="56">
        <v>24</v>
      </c>
      <c r="B37" s="57">
        <v>1004</v>
      </c>
      <c r="C37" s="58" t="s">
        <v>13</v>
      </c>
      <c r="D37" s="59">
        <v>128</v>
      </c>
      <c r="E37" s="59">
        <v>47</v>
      </c>
      <c r="F37" s="59">
        <v>31</v>
      </c>
      <c r="G37" s="59">
        <v>8</v>
      </c>
      <c r="H37" s="59">
        <v>17</v>
      </c>
      <c r="I37" s="59">
        <v>4</v>
      </c>
      <c r="J37" s="59">
        <v>0</v>
      </c>
      <c r="K37" s="59">
        <v>10</v>
      </c>
      <c r="L37" s="59">
        <v>245</v>
      </c>
      <c r="M37" s="59">
        <v>391</v>
      </c>
    </row>
    <row r="38" spans="1:13" s="9" customFormat="1" ht="14.85" customHeight="1" x14ac:dyDescent="0.25">
      <c r="A38" s="60" t="s">
        <v>62</v>
      </c>
      <c r="B38" s="61">
        <f>B37</f>
        <v>1004</v>
      </c>
      <c r="C38" s="62" t="s">
        <v>26</v>
      </c>
      <c r="D38" s="180">
        <f t="shared" ref="D38:E38" si="24">SUM(D36:D37)</f>
        <v>254</v>
      </c>
      <c r="E38" s="181">
        <f t="shared" si="24"/>
        <v>91</v>
      </c>
      <c r="F38" s="63">
        <f t="shared" ref="F38:L38" si="25">SUM(F36:F37)</f>
        <v>52</v>
      </c>
      <c r="G38" s="63">
        <f t="shared" si="25"/>
        <v>30</v>
      </c>
      <c r="H38" s="63">
        <f t="shared" si="25"/>
        <v>40</v>
      </c>
      <c r="I38" s="63">
        <f t="shared" si="25"/>
        <v>6</v>
      </c>
      <c r="J38" s="63">
        <f t="shared" si="25"/>
        <v>0</v>
      </c>
      <c r="K38" s="63">
        <f t="shared" si="25"/>
        <v>16</v>
      </c>
      <c r="L38" s="63">
        <f t="shared" si="25"/>
        <v>489</v>
      </c>
      <c r="M38" s="63">
        <f>SUM(M36:M37)</f>
        <v>783</v>
      </c>
    </row>
    <row r="39" spans="1:13" s="9" customFormat="1" ht="14.85" customHeight="1" x14ac:dyDescent="0.25">
      <c r="A39" s="52">
        <v>25</v>
      </c>
      <c r="B39" s="53">
        <v>1005</v>
      </c>
      <c r="C39" s="54" t="s">
        <v>65</v>
      </c>
      <c r="D39" s="55">
        <v>201</v>
      </c>
      <c r="E39" s="55">
        <v>110</v>
      </c>
      <c r="F39" s="55">
        <v>57</v>
      </c>
      <c r="G39" s="55">
        <v>37</v>
      </c>
      <c r="H39" s="55">
        <v>18</v>
      </c>
      <c r="I39" s="55">
        <v>7</v>
      </c>
      <c r="J39" s="55">
        <v>0</v>
      </c>
      <c r="K39" s="55">
        <v>7</v>
      </c>
      <c r="L39" s="55">
        <v>437</v>
      </c>
      <c r="M39" s="55">
        <v>728</v>
      </c>
    </row>
    <row r="40" spans="1:13" s="9" customFormat="1" ht="14.85" customHeight="1" x14ac:dyDescent="0.25">
      <c r="A40" s="60" t="s">
        <v>62</v>
      </c>
      <c r="B40" s="61">
        <f>B39</f>
        <v>1005</v>
      </c>
      <c r="C40" s="62" t="s">
        <v>31</v>
      </c>
      <c r="D40" s="180">
        <f t="shared" ref="D40:E40" si="26">SUM(D39)</f>
        <v>201</v>
      </c>
      <c r="E40" s="181">
        <f t="shared" si="26"/>
        <v>110</v>
      </c>
      <c r="F40" s="63">
        <f t="shared" ref="F40:M40" si="27">SUM(F39)</f>
        <v>57</v>
      </c>
      <c r="G40" s="63">
        <f t="shared" si="27"/>
        <v>37</v>
      </c>
      <c r="H40" s="63">
        <f t="shared" si="27"/>
        <v>18</v>
      </c>
      <c r="I40" s="63">
        <f t="shared" si="27"/>
        <v>7</v>
      </c>
      <c r="J40" s="63">
        <f t="shared" si="27"/>
        <v>0</v>
      </c>
      <c r="K40" s="63">
        <f t="shared" si="27"/>
        <v>7</v>
      </c>
      <c r="L40" s="63">
        <f t="shared" si="27"/>
        <v>437</v>
      </c>
      <c r="M40" s="63">
        <f t="shared" si="27"/>
        <v>728</v>
      </c>
    </row>
    <row r="41" spans="1:13" s="9" customFormat="1" ht="14.85" customHeight="1" x14ac:dyDescent="0.25">
      <c r="A41" s="56">
        <v>26</v>
      </c>
      <c r="B41" s="57">
        <v>1006</v>
      </c>
      <c r="C41" s="58" t="s">
        <v>65</v>
      </c>
      <c r="D41" s="59">
        <v>172</v>
      </c>
      <c r="E41" s="59">
        <v>119</v>
      </c>
      <c r="F41" s="59">
        <v>12</v>
      </c>
      <c r="G41" s="59">
        <v>78</v>
      </c>
      <c r="H41" s="59">
        <v>8</v>
      </c>
      <c r="I41" s="59">
        <v>14</v>
      </c>
      <c r="J41" s="59">
        <v>0</v>
      </c>
      <c r="K41" s="59">
        <v>19</v>
      </c>
      <c r="L41" s="59">
        <v>422</v>
      </c>
      <c r="M41" s="59">
        <v>638</v>
      </c>
    </row>
    <row r="42" spans="1:13" s="9" customFormat="1" ht="14.85" customHeight="1" x14ac:dyDescent="0.25">
      <c r="A42" s="60" t="s">
        <v>62</v>
      </c>
      <c r="B42" s="61">
        <f>B41</f>
        <v>1006</v>
      </c>
      <c r="C42" s="62" t="s">
        <v>31</v>
      </c>
      <c r="D42" s="180">
        <f t="shared" ref="D42:E42" si="28">SUM(D41)</f>
        <v>172</v>
      </c>
      <c r="E42" s="181">
        <f t="shared" si="28"/>
        <v>119</v>
      </c>
      <c r="F42" s="63">
        <f t="shared" ref="F42:M42" si="29">SUM(F41)</f>
        <v>12</v>
      </c>
      <c r="G42" s="63">
        <f t="shared" si="29"/>
        <v>78</v>
      </c>
      <c r="H42" s="63">
        <f t="shared" si="29"/>
        <v>8</v>
      </c>
      <c r="I42" s="63">
        <f t="shared" si="29"/>
        <v>14</v>
      </c>
      <c r="J42" s="63">
        <f t="shared" si="29"/>
        <v>0</v>
      </c>
      <c r="K42" s="63">
        <f t="shared" si="29"/>
        <v>19</v>
      </c>
      <c r="L42" s="63">
        <f t="shared" si="29"/>
        <v>422</v>
      </c>
      <c r="M42" s="63">
        <f t="shared" si="29"/>
        <v>638</v>
      </c>
    </row>
    <row r="43" spans="1:13" s="9" customFormat="1" ht="14.85" customHeight="1" x14ac:dyDescent="0.25">
      <c r="A43" s="52">
        <v>27</v>
      </c>
      <c r="B43" s="53">
        <v>1007</v>
      </c>
      <c r="C43" s="54" t="s">
        <v>65</v>
      </c>
      <c r="D43" s="55">
        <v>184</v>
      </c>
      <c r="E43" s="55">
        <v>56</v>
      </c>
      <c r="F43" s="55">
        <v>8</v>
      </c>
      <c r="G43" s="55">
        <v>22</v>
      </c>
      <c r="H43" s="55">
        <v>1</v>
      </c>
      <c r="I43" s="55">
        <v>2</v>
      </c>
      <c r="J43" s="55">
        <v>0</v>
      </c>
      <c r="K43" s="55">
        <v>8</v>
      </c>
      <c r="L43" s="55">
        <v>281</v>
      </c>
      <c r="M43" s="55">
        <v>437</v>
      </c>
    </row>
    <row r="44" spans="1:13" s="9" customFormat="1" ht="14.85" customHeight="1" x14ac:dyDescent="0.25">
      <c r="A44" s="60" t="s">
        <v>62</v>
      </c>
      <c r="B44" s="61">
        <f>B43</f>
        <v>1007</v>
      </c>
      <c r="C44" s="62" t="s">
        <v>31</v>
      </c>
      <c r="D44" s="180">
        <f t="shared" ref="D44:E44" si="30">SUM(D43)</f>
        <v>184</v>
      </c>
      <c r="E44" s="181">
        <f t="shared" si="30"/>
        <v>56</v>
      </c>
      <c r="F44" s="63">
        <f t="shared" ref="F44:M44" si="31">SUM(F43)</f>
        <v>8</v>
      </c>
      <c r="G44" s="63">
        <f t="shared" si="31"/>
        <v>22</v>
      </c>
      <c r="H44" s="63">
        <f t="shared" si="31"/>
        <v>1</v>
      </c>
      <c r="I44" s="63">
        <f t="shared" si="31"/>
        <v>2</v>
      </c>
      <c r="J44" s="63">
        <f t="shared" si="31"/>
        <v>0</v>
      </c>
      <c r="K44" s="63">
        <f t="shared" si="31"/>
        <v>8</v>
      </c>
      <c r="L44" s="63">
        <f t="shared" si="31"/>
        <v>281</v>
      </c>
      <c r="M44" s="63">
        <f t="shared" si="31"/>
        <v>437</v>
      </c>
    </row>
    <row r="45" spans="1:13" s="9" customFormat="1" ht="14.85" customHeight="1" x14ac:dyDescent="0.25">
      <c r="A45" s="56">
        <v>28</v>
      </c>
      <c r="B45" s="57">
        <v>1008</v>
      </c>
      <c r="C45" s="58" t="s">
        <v>65</v>
      </c>
      <c r="D45" s="59">
        <v>291</v>
      </c>
      <c r="E45" s="59">
        <v>100</v>
      </c>
      <c r="F45" s="59">
        <v>11</v>
      </c>
      <c r="G45" s="59">
        <v>16</v>
      </c>
      <c r="H45" s="59">
        <v>3</v>
      </c>
      <c r="I45" s="59">
        <v>2</v>
      </c>
      <c r="J45" s="59">
        <v>0</v>
      </c>
      <c r="K45" s="59">
        <v>12</v>
      </c>
      <c r="L45" s="59">
        <v>435</v>
      </c>
      <c r="M45" s="59">
        <v>713</v>
      </c>
    </row>
    <row r="46" spans="1:13" s="9" customFormat="1" ht="14.85" customHeight="1" x14ac:dyDescent="0.25">
      <c r="A46" s="60" t="s">
        <v>62</v>
      </c>
      <c r="B46" s="61">
        <f>B45</f>
        <v>1008</v>
      </c>
      <c r="C46" s="62" t="s">
        <v>31</v>
      </c>
      <c r="D46" s="180">
        <f t="shared" ref="D46:E46" si="32">SUM(D45)</f>
        <v>291</v>
      </c>
      <c r="E46" s="181">
        <f t="shared" si="32"/>
        <v>100</v>
      </c>
      <c r="F46" s="63">
        <f t="shared" ref="F46:M46" si="33">SUM(F45)</f>
        <v>11</v>
      </c>
      <c r="G46" s="63">
        <f t="shared" si="33"/>
        <v>16</v>
      </c>
      <c r="H46" s="63">
        <f t="shared" si="33"/>
        <v>3</v>
      </c>
      <c r="I46" s="63">
        <f t="shared" si="33"/>
        <v>2</v>
      </c>
      <c r="J46" s="63">
        <f t="shared" si="33"/>
        <v>0</v>
      </c>
      <c r="K46" s="63">
        <f t="shared" si="33"/>
        <v>12</v>
      </c>
      <c r="L46" s="63">
        <f t="shared" si="33"/>
        <v>435</v>
      </c>
      <c r="M46" s="63">
        <f t="shared" si="33"/>
        <v>713</v>
      </c>
    </row>
    <row r="47" spans="1:13" s="9" customFormat="1" ht="14.85" customHeight="1" x14ac:dyDescent="0.25">
      <c r="A47" s="52">
        <v>29</v>
      </c>
      <c r="B47" s="53">
        <v>1009</v>
      </c>
      <c r="C47" s="54" t="s">
        <v>65</v>
      </c>
      <c r="D47" s="55">
        <v>133</v>
      </c>
      <c r="E47" s="55">
        <v>169</v>
      </c>
      <c r="F47" s="55">
        <v>15</v>
      </c>
      <c r="G47" s="55">
        <v>26</v>
      </c>
      <c r="H47" s="55">
        <v>2</v>
      </c>
      <c r="I47" s="55">
        <v>15</v>
      </c>
      <c r="J47" s="55">
        <v>0</v>
      </c>
      <c r="K47" s="55">
        <v>22</v>
      </c>
      <c r="L47" s="55">
        <v>382</v>
      </c>
      <c r="M47" s="55">
        <v>514</v>
      </c>
    </row>
    <row r="48" spans="1:13" s="9" customFormat="1" ht="14.85" customHeight="1" x14ac:dyDescent="0.25">
      <c r="A48" s="60" t="s">
        <v>62</v>
      </c>
      <c r="B48" s="61">
        <f>B47</f>
        <v>1009</v>
      </c>
      <c r="C48" s="62" t="s">
        <v>31</v>
      </c>
      <c r="D48" s="181">
        <f t="shared" ref="D48:E48" si="34">SUM(D47)</f>
        <v>133</v>
      </c>
      <c r="E48" s="180">
        <f t="shared" si="34"/>
        <v>169</v>
      </c>
      <c r="F48" s="63">
        <f t="shared" ref="F48:M48" si="35">SUM(F47)</f>
        <v>15</v>
      </c>
      <c r="G48" s="63">
        <f t="shared" si="35"/>
        <v>26</v>
      </c>
      <c r="H48" s="63">
        <f t="shared" si="35"/>
        <v>2</v>
      </c>
      <c r="I48" s="63">
        <f t="shared" si="35"/>
        <v>15</v>
      </c>
      <c r="J48" s="63">
        <f t="shared" si="35"/>
        <v>0</v>
      </c>
      <c r="K48" s="63">
        <f t="shared" si="35"/>
        <v>22</v>
      </c>
      <c r="L48" s="63">
        <f t="shared" si="35"/>
        <v>382</v>
      </c>
      <c r="M48" s="63">
        <f t="shared" si="35"/>
        <v>514</v>
      </c>
    </row>
    <row r="49" spans="1:13" s="9" customFormat="1" ht="14.85" customHeight="1" x14ac:dyDescent="0.25">
      <c r="A49" s="75">
        <v>30</v>
      </c>
      <c r="B49" s="76">
        <v>1010</v>
      </c>
      <c r="C49" s="77" t="s">
        <v>65</v>
      </c>
      <c r="D49" s="78">
        <v>108</v>
      </c>
      <c r="E49" s="78">
        <v>186</v>
      </c>
      <c r="F49" s="78">
        <v>19</v>
      </c>
      <c r="G49" s="78">
        <v>24</v>
      </c>
      <c r="H49" s="78">
        <v>7</v>
      </c>
      <c r="I49" s="78">
        <v>7</v>
      </c>
      <c r="J49" s="78">
        <v>0</v>
      </c>
      <c r="K49" s="78">
        <v>14</v>
      </c>
      <c r="L49" s="78">
        <v>365</v>
      </c>
      <c r="M49" s="78">
        <v>519</v>
      </c>
    </row>
    <row r="50" spans="1:13" s="9" customFormat="1" ht="14.85" customHeight="1" x14ac:dyDescent="0.25">
      <c r="A50" s="79">
        <v>31</v>
      </c>
      <c r="B50" s="80">
        <v>1010</v>
      </c>
      <c r="C50" s="81" t="s">
        <v>13</v>
      </c>
      <c r="D50" s="82">
        <v>93</v>
      </c>
      <c r="E50" s="82">
        <v>185</v>
      </c>
      <c r="F50" s="82">
        <v>19</v>
      </c>
      <c r="G50" s="82">
        <v>30</v>
      </c>
      <c r="H50" s="82">
        <v>4</v>
      </c>
      <c r="I50" s="82">
        <v>10</v>
      </c>
      <c r="J50" s="82">
        <v>0</v>
      </c>
      <c r="K50" s="82">
        <v>12</v>
      </c>
      <c r="L50" s="82">
        <v>353</v>
      </c>
      <c r="M50" s="82">
        <v>519</v>
      </c>
    </row>
    <row r="51" spans="1:13" s="9" customFormat="1" ht="14.85" customHeight="1" x14ac:dyDescent="0.25">
      <c r="A51" s="60" t="s">
        <v>62</v>
      </c>
      <c r="B51" s="61">
        <f>B50</f>
        <v>1010</v>
      </c>
      <c r="C51" s="62" t="s">
        <v>26</v>
      </c>
      <c r="D51" s="181">
        <f t="shared" ref="D51:E51" si="36">SUM(D49:D50)</f>
        <v>201</v>
      </c>
      <c r="E51" s="180">
        <f t="shared" si="36"/>
        <v>371</v>
      </c>
      <c r="F51" s="63">
        <f t="shared" ref="F51:L51" si="37">SUM(F49:F50)</f>
        <v>38</v>
      </c>
      <c r="G51" s="63">
        <f t="shared" si="37"/>
        <v>54</v>
      </c>
      <c r="H51" s="63">
        <f t="shared" si="37"/>
        <v>11</v>
      </c>
      <c r="I51" s="63">
        <f t="shared" si="37"/>
        <v>17</v>
      </c>
      <c r="J51" s="63">
        <f t="shared" si="37"/>
        <v>0</v>
      </c>
      <c r="K51" s="63">
        <f t="shared" si="37"/>
        <v>26</v>
      </c>
      <c r="L51" s="63">
        <f t="shared" si="37"/>
        <v>718</v>
      </c>
      <c r="M51" s="63">
        <f>SUM(M49:M50)</f>
        <v>1038</v>
      </c>
    </row>
    <row r="52" spans="1:13" s="9" customFormat="1" ht="14.85" customHeight="1" x14ac:dyDescent="0.25">
      <c r="A52" s="56">
        <v>32</v>
      </c>
      <c r="B52" s="57">
        <v>1011</v>
      </c>
      <c r="C52" s="58" t="s">
        <v>65</v>
      </c>
      <c r="D52" s="59">
        <v>56</v>
      </c>
      <c r="E52" s="59">
        <v>24</v>
      </c>
      <c r="F52" s="59">
        <v>5</v>
      </c>
      <c r="G52" s="59">
        <v>38</v>
      </c>
      <c r="H52" s="59">
        <v>5</v>
      </c>
      <c r="I52" s="59">
        <v>5</v>
      </c>
      <c r="J52" s="59">
        <v>0</v>
      </c>
      <c r="K52" s="59">
        <v>6</v>
      </c>
      <c r="L52" s="59">
        <v>139</v>
      </c>
      <c r="M52" s="59">
        <v>230</v>
      </c>
    </row>
    <row r="53" spans="1:13" s="9" customFormat="1" ht="14.85" customHeight="1" x14ac:dyDescent="0.25">
      <c r="A53" s="60" t="s">
        <v>62</v>
      </c>
      <c r="B53" s="61">
        <f>B52</f>
        <v>1011</v>
      </c>
      <c r="C53" s="62" t="s">
        <v>31</v>
      </c>
      <c r="D53" s="180">
        <f t="shared" ref="D53:E53" si="38">SUM(D52)</f>
        <v>56</v>
      </c>
      <c r="E53" s="63">
        <f t="shared" si="38"/>
        <v>24</v>
      </c>
      <c r="F53" s="63">
        <f t="shared" ref="F53:M53" si="39">SUM(F52)</f>
        <v>5</v>
      </c>
      <c r="G53" s="181">
        <f t="shared" si="39"/>
        <v>38</v>
      </c>
      <c r="H53" s="63">
        <f t="shared" si="39"/>
        <v>5</v>
      </c>
      <c r="I53" s="63">
        <f t="shared" si="39"/>
        <v>5</v>
      </c>
      <c r="J53" s="63">
        <f t="shared" si="39"/>
        <v>0</v>
      </c>
      <c r="K53" s="63">
        <f t="shared" si="39"/>
        <v>6</v>
      </c>
      <c r="L53" s="63">
        <f t="shared" si="39"/>
        <v>139</v>
      </c>
      <c r="M53" s="63">
        <f t="shared" si="39"/>
        <v>230</v>
      </c>
    </row>
    <row r="54" spans="1:13" s="9" customFormat="1" ht="14.85" customHeight="1" x14ac:dyDescent="0.25">
      <c r="A54" s="52">
        <v>33</v>
      </c>
      <c r="B54" s="53">
        <v>1012</v>
      </c>
      <c r="C54" s="54" t="s">
        <v>65</v>
      </c>
      <c r="D54" s="55">
        <v>71</v>
      </c>
      <c r="E54" s="55">
        <v>78</v>
      </c>
      <c r="F54" s="55">
        <v>13</v>
      </c>
      <c r="G54" s="55">
        <v>17</v>
      </c>
      <c r="H54" s="55">
        <v>4</v>
      </c>
      <c r="I54" s="55">
        <v>13</v>
      </c>
      <c r="J54" s="55">
        <v>1</v>
      </c>
      <c r="K54" s="55">
        <v>7</v>
      </c>
      <c r="L54" s="55">
        <v>204</v>
      </c>
      <c r="M54" s="55">
        <v>319</v>
      </c>
    </row>
    <row r="55" spans="1:13" s="9" customFormat="1" ht="14.85" customHeight="1" x14ac:dyDescent="0.25">
      <c r="A55" s="60" t="s">
        <v>62</v>
      </c>
      <c r="B55" s="61">
        <f>B54</f>
        <v>1012</v>
      </c>
      <c r="C55" s="62" t="s">
        <v>31</v>
      </c>
      <c r="D55" s="181">
        <f t="shared" ref="D55:E55" si="40">SUM(D54)</f>
        <v>71</v>
      </c>
      <c r="E55" s="180">
        <f t="shared" si="40"/>
        <v>78</v>
      </c>
      <c r="F55" s="63">
        <f t="shared" ref="F55:M55" si="41">SUM(F54)</f>
        <v>13</v>
      </c>
      <c r="G55" s="63">
        <f t="shared" si="41"/>
        <v>17</v>
      </c>
      <c r="H55" s="63">
        <f t="shared" si="41"/>
        <v>4</v>
      </c>
      <c r="I55" s="63">
        <f t="shared" si="41"/>
        <v>13</v>
      </c>
      <c r="J55" s="63">
        <f t="shared" si="41"/>
        <v>1</v>
      </c>
      <c r="K55" s="63">
        <f t="shared" si="41"/>
        <v>7</v>
      </c>
      <c r="L55" s="63">
        <f t="shared" si="41"/>
        <v>204</v>
      </c>
      <c r="M55" s="63">
        <f t="shared" si="41"/>
        <v>319</v>
      </c>
    </row>
    <row r="56" spans="1:13" s="9" customFormat="1" ht="14.85" customHeight="1" x14ac:dyDescent="0.25">
      <c r="A56" s="56">
        <v>34</v>
      </c>
      <c r="B56" s="57">
        <v>1013</v>
      </c>
      <c r="C56" s="58" t="s">
        <v>65</v>
      </c>
      <c r="D56" s="59">
        <v>180</v>
      </c>
      <c r="E56" s="59">
        <v>110</v>
      </c>
      <c r="F56" s="59">
        <v>17</v>
      </c>
      <c r="G56" s="59">
        <v>6</v>
      </c>
      <c r="H56" s="59">
        <v>8</v>
      </c>
      <c r="I56" s="59">
        <v>8</v>
      </c>
      <c r="J56" s="59">
        <v>1</v>
      </c>
      <c r="K56" s="59">
        <v>16</v>
      </c>
      <c r="L56" s="59">
        <v>346</v>
      </c>
      <c r="M56" s="59">
        <v>709</v>
      </c>
    </row>
    <row r="57" spans="1:13" s="9" customFormat="1" ht="14.85" customHeight="1" x14ac:dyDescent="0.25">
      <c r="A57" s="60" t="s">
        <v>62</v>
      </c>
      <c r="B57" s="61">
        <f>B56</f>
        <v>1013</v>
      </c>
      <c r="C57" s="62" t="s">
        <v>31</v>
      </c>
      <c r="D57" s="180">
        <f t="shared" ref="D57:E57" si="42">SUM(D56)</f>
        <v>180</v>
      </c>
      <c r="E57" s="181">
        <f t="shared" si="42"/>
        <v>110</v>
      </c>
      <c r="F57" s="63">
        <f t="shared" ref="F57:M57" si="43">SUM(F56)</f>
        <v>17</v>
      </c>
      <c r="G57" s="63">
        <f t="shared" si="43"/>
        <v>6</v>
      </c>
      <c r="H57" s="63">
        <f t="shared" si="43"/>
        <v>8</v>
      </c>
      <c r="I57" s="63">
        <f t="shared" si="43"/>
        <v>8</v>
      </c>
      <c r="J57" s="63">
        <f t="shared" si="43"/>
        <v>1</v>
      </c>
      <c r="K57" s="63">
        <f t="shared" si="43"/>
        <v>16</v>
      </c>
      <c r="L57" s="63">
        <f t="shared" si="43"/>
        <v>346</v>
      </c>
      <c r="M57" s="63">
        <f t="shared" si="43"/>
        <v>709</v>
      </c>
    </row>
    <row r="58" spans="1:13" s="9" customFormat="1" ht="14.85" customHeight="1" x14ac:dyDescent="0.25">
      <c r="A58" s="52">
        <v>35</v>
      </c>
      <c r="B58" s="53">
        <v>1014</v>
      </c>
      <c r="C58" s="54" t="s">
        <v>65</v>
      </c>
      <c r="D58" s="55">
        <v>138</v>
      </c>
      <c r="E58" s="55">
        <v>49</v>
      </c>
      <c r="F58" s="55">
        <v>6</v>
      </c>
      <c r="G58" s="55">
        <v>7</v>
      </c>
      <c r="H58" s="55">
        <v>8</v>
      </c>
      <c r="I58" s="55">
        <v>17</v>
      </c>
      <c r="J58" s="55">
        <v>0</v>
      </c>
      <c r="K58" s="55">
        <v>6</v>
      </c>
      <c r="L58" s="55">
        <v>231</v>
      </c>
      <c r="M58" s="55">
        <v>445</v>
      </c>
    </row>
    <row r="59" spans="1:13" s="9" customFormat="1" ht="14.85" customHeight="1" x14ac:dyDescent="0.25">
      <c r="A59" s="56">
        <v>36</v>
      </c>
      <c r="B59" s="57">
        <v>1014</v>
      </c>
      <c r="C59" s="58" t="s">
        <v>13</v>
      </c>
      <c r="D59" s="59">
        <v>144</v>
      </c>
      <c r="E59" s="59">
        <v>39</v>
      </c>
      <c r="F59" s="59">
        <v>9</v>
      </c>
      <c r="G59" s="59">
        <v>9</v>
      </c>
      <c r="H59" s="59">
        <v>8</v>
      </c>
      <c r="I59" s="59">
        <v>7</v>
      </c>
      <c r="J59" s="59">
        <v>0</v>
      </c>
      <c r="K59" s="59">
        <v>5</v>
      </c>
      <c r="L59" s="59">
        <v>221</v>
      </c>
      <c r="M59" s="59">
        <v>445</v>
      </c>
    </row>
    <row r="60" spans="1:13" s="9" customFormat="1" ht="14.85" customHeight="1" x14ac:dyDescent="0.25">
      <c r="A60" s="83" t="s">
        <v>62</v>
      </c>
      <c r="B60" s="64">
        <f>B59</f>
        <v>1014</v>
      </c>
      <c r="C60" s="65" t="s">
        <v>26</v>
      </c>
      <c r="D60" s="182">
        <f t="shared" ref="D60:E60" si="44">SUM(D58:D59)</f>
        <v>282</v>
      </c>
      <c r="E60" s="183">
        <f t="shared" si="44"/>
        <v>88</v>
      </c>
      <c r="F60" s="66">
        <f t="shared" ref="F60:L60" si="45">SUM(F58:F59)</f>
        <v>15</v>
      </c>
      <c r="G60" s="66">
        <f t="shared" si="45"/>
        <v>16</v>
      </c>
      <c r="H60" s="66">
        <f t="shared" si="45"/>
        <v>16</v>
      </c>
      <c r="I60" s="66">
        <f t="shared" si="45"/>
        <v>24</v>
      </c>
      <c r="J60" s="66">
        <f t="shared" si="45"/>
        <v>0</v>
      </c>
      <c r="K60" s="66">
        <f t="shared" si="45"/>
        <v>11</v>
      </c>
      <c r="L60" s="66">
        <f t="shared" si="45"/>
        <v>452</v>
      </c>
      <c r="M60" s="66">
        <f>SUM(M58:M59)</f>
        <v>890</v>
      </c>
    </row>
    <row r="61" spans="1:13" s="9" customFormat="1" ht="18" customHeight="1" x14ac:dyDescent="0.25">
      <c r="A61" s="18"/>
      <c r="B61" s="19"/>
      <c r="C61" s="20"/>
      <c r="D61" s="21"/>
      <c r="E61" s="21"/>
      <c r="F61" s="21"/>
      <c r="G61" s="21"/>
      <c r="H61" s="21"/>
      <c r="I61" s="21"/>
      <c r="J61" s="21"/>
      <c r="K61" s="21"/>
      <c r="L61" s="21"/>
      <c r="M61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00B0F0"/>
  </sheetPr>
  <dimension ref="A1:N118"/>
  <sheetViews>
    <sheetView view="pageBreakPreview" zoomScale="85" zoomScaleNormal="96" zoomScaleSheetLayoutView="85" workbookViewId="0">
      <selection activeCell="J2" sqref="J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  <col min="15" max="15" width="18.140625" customWidth="1"/>
  </cols>
  <sheetData>
    <row r="1" spans="1:14" ht="15" customHeight="1" x14ac:dyDescent="0.25">
      <c r="A1" s="28" t="s">
        <v>33</v>
      </c>
      <c r="B1" s="246" t="s">
        <v>67</v>
      </c>
      <c r="C1" s="2" t="s">
        <v>0</v>
      </c>
      <c r="D1" s="149" t="s">
        <v>1</v>
      </c>
      <c r="E1" s="150" t="s">
        <v>2</v>
      </c>
      <c r="F1" s="150" t="s">
        <v>3</v>
      </c>
      <c r="G1" s="31" t="s">
        <v>4</v>
      </c>
      <c r="H1" s="31" t="s">
        <v>5</v>
      </c>
      <c r="I1" s="133" t="s">
        <v>69</v>
      </c>
      <c r="J1" s="133" t="s">
        <v>70</v>
      </c>
      <c r="K1" s="31" t="s">
        <v>6</v>
      </c>
      <c r="L1" s="30" t="s">
        <v>68</v>
      </c>
      <c r="M1" s="30" t="s">
        <v>7</v>
      </c>
      <c r="N1" s="31" t="s">
        <v>8</v>
      </c>
    </row>
    <row r="2" spans="1:14" s="9" customFormat="1" ht="14.85" customHeight="1" x14ac:dyDescent="0.25">
      <c r="A2" s="48">
        <v>1</v>
      </c>
      <c r="B2" s="49">
        <v>1015</v>
      </c>
      <c r="C2" s="50" t="s">
        <v>65</v>
      </c>
      <c r="D2" s="51">
        <v>121</v>
      </c>
      <c r="E2" s="51">
        <v>91</v>
      </c>
      <c r="F2" s="51">
        <v>4</v>
      </c>
      <c r="G2" s="51">
        <v>6</v>
      </c>
      <c r="H2" s="51">
        <v>29</v>
      </c>
      <c r="I2" s="51">
        <v>18</v>
      </c>
      <c r="J2" s="51">
        <v>21</v>
      </c>
      <c r="K2" s="51">
        <v>0</v>
      </c>
      <c r="L2" s="51">
        <v>9</v>
      </c>
      <c r="M2" s="51">
        <v>299</v>
      </c>
      <c r="N2" s="51">
        <v>563</v>
      </c>
    </row>
    <row r="3" spans="1:14" s="9" customFormat="1" ht="14.85" customHeight="1" x14ac:dyDescent="0.25">
      <c r="A3" s="52">
        <v>2</v>
      </c>
      <c r="B3" s="53">
        <v>1015</v>
      </c>
      <c r="C3" s="54" t="s">
        <v>13</v>
      </c>
      <c r="D3" s="55">
        <v>109</v>
      </c>
      <c r="E3" s="55">
        <v>105</v>
      </c>
      <c r="F3" s="55">
        <v>12</v>
      </c>
      <c r="G3" s="55">
        <v>6</v>
      </c>
      <c r="H3" s="55">
        <v>15</v>
      </c>
      <c r="I3" s="55">
        <v>10</v>
      </c>
      <c r="J3" s="55">
        <v>25</v>
      </c>
      <c r="K3" s="55">
        <v>0</v>
      </c>
      <c r="L3" s="55">
        <v>4</v>
      </c>
      <c r="M3" s="55">
        <v>286</v>
      </c>
      <c r="N3" s="55">
        <v>563</v>
      </c>
    </row>
    <row r="4" spans="1:14" s="9" customFormat="1" ht="14.85" customHeight="1" x14ac:dyDescent="0.25">
      <c r="A4" s="56">
        <v>3</v>
      </c>
      <c r="B4" s="57">
        <v>1015</v>
      </c>
      <c r="C4" s="58" t="s">
        <v>14</v>
      </c>
      <c r="D4" s="59">
        <v>117</v>
      </c>
      <c r="E4" s="59">
        <v>113</v>
      </c>
      <c r="F4" s="59">
        <v>14</v>
      </c>
      <c r="G4" s="59">
        <v>8</v>
      </c>
      <c r="H4" s="59">
        <v>9</v>
      </c>
      <c r="I4" s="59">
        <v>13</v>
      </c>
      <c r="J4" s="59">
        <v>17</v>
      </c>
      <c r="K4" s="59">
        <v>0</v>
      </c>
      <c r="L4" s="59">
        <v>11</v>
      </c>
      <c r="M4" s="59">
        <v>302</v>
      </c>
      <c r="N4" s="59">
        <v>562</v>
      </c>
    </row>
    <row r="5" spans="1:14" s="9" customFormat="1" ht="14.85" customHeight="1" x14ac:dyDescent="0.25">
      <c r="A5" s="60" t="s">
        <v>63</v>
      </c>
      <c r="B5" s="61">
        <f>B4</f>
        <v>1015</v>
      </c>
      <c r="C5" s="62" t="s">
        <v>27</v>
      </c>
      <c r="D5" s="180">
        <f t="shared" ref="D5:G5" si="0">SUM(D2:D4)</f>
        <v>347</v>
      </c>
      <c r="E5" s="181">
        <f t="shared" si="0"/>
        <v>309</v>
      </c>
      <c r="F5" s="63">
        <f t="shared" si="0"/>
        <v>30</v>
      </c>
      <c r="G5" s="63">
        <f t="shared" si="0"/>
        <v>20</v>
      </c>
      <c r="H5" s="63">
        <f t="shared" ref="H5:N5" si="1">SUM(H2:H4)</f>
        <v>53</v>
      </c>
      <c r="I5" s="63">
        <f t="shared" si="1"/>
        <v>41</v>
      </c>
      <c r="J5" s="63">
        <f t="shared" ref="J5" si="2">SUM(J2:J4)</f>
        <v>63</v>
      </c>
      <c r="K5" s="63">
        <f t="shared" si="1"/>
        <v>0</v>
      </c>
      <c r="L5" s="63">
        <f t="shared" si="1"/>
        <v>24</v>
      </c>
      <c r="M5" s="63">
        <f t="shared" si="1"/>
        <v>887</v>
      </c>
      <c r="N5" s="63">
        <f t="shared" si="1"/>
        <v>1688</v>
      </c>
    </row>
    <row r="6" spans="1:14" s="9" customFormat="1" ht="14.85" customHeight="1" x14ac:dyDescent="0.25">
      <c r="A6" s="52">
        <v>4</v>
      </c>
      <c r="B6" s="53">
        <v>1016</v>
      </c>
      <c r="C6" s="54" t="s">
        <v>65</v>
      </c>
      <c r="D6" s="55">
        <v>92</v>
      </c>
      <c r="E6" s="55">
        <v>79</v>
      </c>
      <c r="F6" s="55">
        <v>5</v>
      </c>
      <c r="G6" s="55">
        <v>1</v>
      </c>
      <c r="H6" s="55">
        <v>11</v>
      </c>
      <c r="I6" s="55">
        <v>9</v>
      </c>
      <c r="J6" s="55">
        <v>8</v>
      </c>
      <c r="K6" s="55">
        <v>0</v>
      </c>
      <c r="L6" s="55">
        <v>4</v>
      </c>
      <c r="M6" s="55">
        <v>209</v>
      </c>
      <c r="N6" s="55">
        <v>447</v>
      </c>
    </row>
    <row r="7" spans="1:14" s="9" customFormat="1" ht="14.85" customHeight="1" x14ac:dyDescent="0.25">
      <c r="A7" s="56">
        <v>5</v>
      </c>
      <c r="B7" s="57">
        <v>1016</v>
      </c>
      <c r="C7" s="58" t="s">
        <v>13</v>
      </c>
      <c r="D7" s="59">
        <v>92</v>
      </c>
      <c r="E7" s="59">
        <v>72</v>
      </c>
      <c r="F7" s="59">
        <v>16</v>
      </c>
      <c r="G7" s="59">
        <v>1</v>
      </c>
      <c r="H7" s="59">
        <v>12</v>
      </c>
      <c r="I7" s="59">
        <v>7</v>
      </c>
      <c r="J7" s="59">
        <v>14</v>
      </c>
      <c r="K7" s="59">
        <v>0</v>
      </c>
      <c r="L7" s="59">
        <v>8</v>
      </c>
      <c r="M7" s="59">
        <v>222</v>
      </c>
      <c r="N7" s="59">
        <v>446</v>
      </c>
    </row>
    <row r="8" spans="1:14" s="9" customFormat="1" ht="14.85" customHeight="1" x14ac:dyDescent="0.25">
      <c r="A8" s="60" t="s">
        <v>63</v>
      </c>
      <c r="B8" s="61">
        <f>B7</f>
        <v>1016</v>
      </c>
      <c r="C8" s="62" t="s">
        <v>26</v>
      </c>
      <c r="D8" s="180">
        <f t="shared" ref="D8:G8" si="3">SUM(D6:D7)</f>
        <v>184</v>
      </c>
      <c r="E8" s="181">
        <f t="shared" si="3"/>
        <v>151</v>
      </c>
      <c r="F8" s="63">
        <f t="shared" si="3"/>
        <v>21</v>
      </c>
      <c r="G8" s="63">
        <f t="shared" si="3"/>
        <v>2</v>
      </c>
      <c r="H8" s="63">
        <f t="shared" ref="H8:N8" si="4">SUM(H6:H7)</f>
        <v>23</v>
      </c>
      <c r="I8" s="63">
        <f t="shared" si="4"/>
        <v>16</v>
      </c>
      <c r="J8" s="63">
        <f t="shared" ref="J8" si="5">SUM(J6:J7)</f>
        <v>22</v>
      </c>
      <c r="K8" s="63">
        <f t="shared" si="4"/>
        <v>0</v>
      </c>
      <c r="L8" s="63">
        <f t="shared" si="4"/>
        <v>12</v>
      </c>
      <c r="M8" s="63">
        <f t="shared" si="4"/>
        <v>431</v>
      </c>
      <c r="N8" s="63">
        <f t="shared" si="4"/>
        <v>893</v>
      </c>
    </row>
    <row r="9" spans="1:14" s="9" customFormat="1" ht="14.85" customHeight="1" x14ac:dyDescent="0.25">
      <c r="A9" s="52">
        <v>6</v>
      </c>
      <c r="B9" s="53">
        <v>1017</v>
      </c>
      <c r="C9" s="54" t="s">
        <v>65</v>
      </c>
      <c r="D9" s="55">
        <v>111</v>
      </c>
      <c r="E9" s="55">
        <v>87</v>
      </c>
      <c r="F9" s="55">
        <v>17</v>
      </c>
      <c r="G9" s="55">
        <v>12</v>
      </c>
      <c r="H9" s="55">
        <v>15</v>
      </c>
      <c r="I9" s="55">
        <v>17</v>
      </c>
      <c r="J9" s="55">
        <v>17</v>
      </c>
      <c r="K9" s="55">
        <v>0</v>
      </c>
      <c r="L9" s="55">
        <v>9</v>
      </c>
      <c r="M9" s="55">
        <v>285</v>
      </c>
      <c r="N9" s="55">
        <v>532</v>
      </c>
    </row>
    <row r="10" spans="1:14" s="9" customFormat="1" ht="14.85" customHeight="1" x14ac:dyDescent="0.25">
      <c r="A10" s="56">
        <v>7</v>
      </c>
      <c r="B10" s="57">
        <v>1017</v>
      </c>
      <c r="C10" s="58" t="s">
        <v>13</v>
      </c>
      <c r="D10" s="59">
        <v>111</v>
      </c>
      <c r="E10" s="59">
        <v>100</v>
      </c>
      <c r="F10" s="59">
        <v>20</v>
      </c>
      <c r="G10" s="59">
        <v>2</v>
      </c>
      <c r="H10" s="59">
        <v>23</v>
      </c>
      <c r="I10" s="59">
        <v>13</v>
      </c>
      <c r="J10" s="59">
        <v>7</v>
      </c>
      <c r="K10" s="59">
        <v>0</v>
      </c>
      <c r="L10" s="59">
        <v>10</v>
      </c>
      <c r="M10" s="59">
        <v>286</v>
      </c>
      <c r="N10" s="59">
        <v>532</v>
      </c>
    </row>
    <row r="11" spans="1:14" s="9" customFormat="1" ht="14.85" customHeight="1" x14ac:dyDescent="0.25">
      <c r="A11" s="52">
        <v>8</v>
      </c>
      <c r="B11" s="53">
        <v>1017</v>
      </c>
      <c r="C11" s="54" t="s">
        <v>14</v>
      </c>
      <c r="D11" s="55">
        <v>122</v>
      </c>
      <c r="E11" s="55">
        <v>108</v>
      </c>
      <c r="F11" s="55">
        <v>9</v>
      </c>
      <c r="G11" s="55">
        <v>6</v>
      </c>
      <c r="H11" s="55">
        <v>18</v>
      </c>
      <c r="I11" s="55">
        <v>21</v>
      </c>
      <c r="J11" s="55">
        <v>18</v>
      </c>
      <c r="K11" s="55">
        <v>1</v>
      </c>
      <c r="L11" s="55">
        <v>6</v>
      </c>
      <c r="M11" s="55">
        <v>309</v>
      </c>
      <c r="N11" s="55">
        <v>531</v>
      </c>
    </row>
    <row r="12" spans="1:14" s="9" customFormat="1" ht="14.85" customHeight="1" x14ac:dyDescent="0.25">
      <c r="A12" s="56">
        <v>9</v>
      </c>
      <c r="B12" s="57">
        <v>1017</v>
      </c>
      <c r="C12" s="58" t="s">
        <v>30</v>
      </c>
      <c r="D12" s="59">
        <v>111</v>
      </c>
      <c r="E12" s="59">
        <v>102</v>
      </c>
      <c r="F12" s="59">
        <v>9</v>
      </c>
      <c r="G12" s="59">
        <v>12</v>
      </c>
      <c r="H12" s="59">
        <v>19</v>
      </c>
      <c r="I12" s="59">
        <v>7</v>
      </c>
      <c r="J12" s="59">
        <v>16</v>
      </c>
      <c r="K12" s="59">
        <v>0</v>
      </c>
      <c r="L12" s="59">
        <v>19</v>
      </c>
      <c r="M12" s="59">
        <v>295</v>
      </c>
      <c r="N12" s="59">
        <v>0</v>
      </c>
    </row>
    <row r="13" spans="1:14" s="9" customFormat="1" ht="14.85" customHeight="1" x14ac:dyDescent="0.25">
      <c r="A13" s="60" t="s">
        <v>63</v>
      </c>
      <c r="B13" s="61">
        <f>B12</f>
        <v>1017</v>
      </c>
      <c r="C13" s="62" t="s">
        <v>29</v>
      </c>
      <c r="D13" s="180">
        <f t="shared" ref="D13:G13" si="6">SUM(D9:D12)</f>
        <v>455</v>
      </c>
      <c r="E13" s="181">
        <f t="shared" si="6"/>
        <v>397</v>
      </c>
      <c r="F13" s="63">
        <f t="shared" si="6"/>
        <v>55</v>
      </c>
      <c r="G13" s="63">
        <f t="shared" si="6"/>
        <v>32</v>
      </c>
      <c r="H13" s="63">
        <f t="shared" ref="H13:N13" si="7">SUM(H9:H12)</f>
        <v>75</v>
      </c>
      <c r="I13" s="63">
        <f t="shared" si="7"/>
        <v>58</v>
      </c>
      <c r="J13" s="63">
        <f t="shared" ref="J13" si="8">SUM(J9:J12)</f>
        <v>58</v>
      </c>
      <c r="K13" s="63">
        <f t="shared" si="7"/>
        <v>1</v>
      </c>
      <c r="L13" s="63">
        <f t="shared" si="7"/>
        <v>44</v>
      </c>
      <c r="M13" s="63">
        <f t="shared" si="7"/>
        <v>1175</v>
      </c>
      <c r="N13" s="63">
        <f t="shared" si="7"/>
        <v>1595</v>
      </c>
    </row>
    <row r="14" spans="1:14" s="9" customFormat="1" ht="14.85" customHeight="1" x14ac:dyDescent="0.25">
      <c r="A14" s="52">
        <v>10</v>
      </c>
      <c r="B14" s="53">
        <v>1018</v>
      </c>
      <c r="C14" s="54" t="s">
        <v>65</v>
      </c>
      <c r="D14" s="55">
        <v>180</v>
      </c>
      <c r="E14" s="55">
        <v>124</v>
      </c>
      <c r="F14" s="55">
        <v>3</v>
      </c>
      <c r="G14" s="55">
        <v>2</v>
      </c>
      <c r="H14" s="55">
        <v>35</v>
      </c>
      <c r="I14" s="55">
        <v>31</v>
      </c>
      <c r="J14" s="55">
        <v>8</v>
      </c>
      <c r="K14" s="55">
        <v>0</v>
      </c>
      <c r="L14" s="55">
        <v>7</v>
      </c>
      <c r="M14" s="55">
        <v>390</v>
      </c>
      <c r="N14" s="55">
        <v>657</v>
      </c>
    </row>
    <row r="15" spans="1:14" s="9" customFormat="1" ht="14.85" customHeight="1" x14ac:dyDescent="0.25">
      <c r="A15" s="56">
        <v>11</v>
      </c>
      <c r="B15" s="57">
        <v>1018</v>
      </c>
      <c r="C15" s="58" t="s">
        <v>13</v>
      </c>
      <c r="D15" s="59">
        <v>182</v>
      </c>
      <c r="E15" s="59">
        <v>125</v>
      </c>
      <c r="F15" s="59">
        <v>4</v>
      </c>
      <c r="G15" s="59">
        <v>3</v>
      </c>
      <c r="H15" s="59">
        <v>29</v>
      </c>
      <c r="I15" s="59">
        <v>44</v>
      </c>
      <c r="J15" s="59">
        <v>8</v>
      </c>
      <c r="K15" s="59">
        <v>0</v>
      </c>
      <c r="L15" s="59">
        <v>4</v>
      </c>
      <c r="M15" s="59">
        <v>399</v>
      </c>
      <c r="N15" s="59">
        <v>657</v>
      </c>
    </row>
    <row r="16" spans="1:14" s="9" customFormat="1" ht="14.85" customHeight="1" x14ac:dyDescent="0.25">
      <c r="A16" s="60" t="s">
        <v>63</v>
      </c>
      <c r="B16" s="61">
        <f>B15</f>
        <v>1018</v>
      </c>
      <c r="C16" s="62" t="s">
        <v>26</v>
      </c>
      <c r="D16" s="180">
        <f t="shared" ref="D16:G16" si="9">SUM(D14:D15)</f>
        <v>362</v>
      </c>
      <c r="E16" s="181">
        <f t="shared" si="9"/>
        <v>249</v>
      </c>
      <c r="F16" s="63">
        <f t="shared" si="9"/>
        <v>7</v>
      </c>
      <c r="G16" s="63">
        <f t="shared" si="9"/>
        <v>5</v>
      </c>
      <c r="H16" s="63">
        <f t="shared" ref="H16:N16" si="10">SUM(H14:H15)</f>
        <v>64</v>
      </c>
      <c r="I16" s="63">
        <f t="shared" si="10"/>
        <v>75</v>
      </c>
      <c r="J16" s="63">
        <f t="shared" ref="J16" si="11">SUM(J14:J15)</f>
        <v>16</v>
      </c>
      <c r="K16" s="63">
        <f t="shared" si="10"/>
        <v>0</v>
      </c>
      <c r="L16" s="63">
        <f t="shared" si="10"/>
        <v>11</v>
      </c>
      <c r="M16" s="63">
        <f t="shared" si="10"/>
        <v>789</v>
      </c>
      <c r="N16" s="63">
        <f t="shared" si="10"/>
        <v>1314</v>
      </c>
    </row>
    <row r="17" spans="1:14" s="9" customFormat="1" ht="14.85" customHeight="1" x14ac:dyDescent="0.25">
      <c r="A17" s="52">
        <v>12</v>
      </c>
      <c r="B17" s="53">
        <v>1019</v>
      </c>
      <c r="C17" s="54" t="s">
        <v>65</v>
      </c>
      <c r="D17" s="55">
        <v>186</v>
      </c>
      <c r="E17" s="55">
        <v>110</v>
      </c>
      <c r="F17" s="55">
        <v>9</v>
      </c>
      <c r="G17" s="55">
        <v>5</v>
      </c>
      <c r="H17" s="55">
        <v>28</v>
      </c>
      <c r="I17" s="55">
        <v>19</v>
      </c>
      <c r="J17" s="55">
        <v>7</v>
      </c>
      <c r="K17" s="55">
        <v>0</v>
      </c>
      <c r="L17" s="55">
        <v>10</v>
      </c>
      <c r="M17" s="55">
        <v>374</v>
      </c>
      <c r="N17" s="55">
        <v>652</v>
      </c>
    </row>
    <row r="18" spans="1:14" s="9" customFormat="1" ht="14.85" customHeight="1" x14ac:dyDescent="0.25">
      <c r="A18" s="56">
        <v>13</v>
      </c>
      <c r="B18" s="57">
        <v>1019</v>
      </c>
      <c r="C18" s="58" t="s">
        <v>13</v>
      </c>
      <c r="D18" s="59">
        <v>176</v>
      </c>
      <c r="E18" s="59">
        <v>128</v>
      </c>
      <c r="F18" s="59">
        <v>8</v>
      </c>
      <c r="G18" s="59">
        <v>7</v>
      </c>
      <c r="H18" s="59">
        <v>23</v>
      </c>
      <c r="I18" s="59">
        <v>17</v>
      </c>
      <c r="J18" s="59">
        <v>14</v>
      </c>
      <c r="K18" s="59">
        <v>0</v>
      </c>
      <c r="L18" s="59">
        <v>5</v>
      </c>
      <c r="M18" s="59">
        <v>378</v>
      </c>
      <c r="N18" s="59">
        <v>652</v>
      </c>
    </row>
    <row r="19" spans="1:14" s="9" customFormat="1" ht="14.85" customHeight="1" x14ac:dyDescent="0.25">
      <c r="A19" s="52">
        <v>14</v>
      </c>
      <c r="B19" s="53">
        <v>1019</v>
      </c>
      <c r="C19" s="54" t="s">
        <v>14</v>
      </c>
      <c r="D19" s="55">
        <v>142</v>
      </c>
      <c r="E19" s="55">
        <v>121</v>
      </c>
      <c r="F19" s="55">
        <v>9</v>
      </c>
      <c r="G19" s="55">
        <v>0</v>
      </c>
      <c r="H19" s="55">
        <v>14</v>
      </c>
      <c r="I19" s="55">
        <v>18</v>
      </c>
      <c r="J19" s="55">
        <v>15</v>
      </c>
      <c r="K19" s="55">
        <v>0</v>
      </c>
      <c r="L19" s="55">
        <v>8</v>
      </c>
      <c r="M19" s="55">
        <v>327</v>
      </c>
      <c r="N19" s="55">
        <v>651</v>
      </c>
    </row>
    <row r="20" spans="1:14" s="9" customFormat="1" ht="14.85" customHeight="1" x14ac:dyDescent="0.25">
      <c r="A20" s="60" t="s">
        <v>63</v>
      </c>
      <c r="B20" s="61">
        <f>B19</f>
        <v>1019</v>
      </c>
      <c r="C20" s="62" t="s">
        <v>27</v>
      </c>
      <c r="D20" s="180">
        <f t="shared" ref="D20:G20" si="12">SUM(D17:D19)</f>
        <v>504</v>
      </c>
      <c r="E20" s="181">
        <f t="shared" si="12"/>
        <v>359</v>
      </c>
      <c r="F20" s="63">
        <f t="shared" si="12"/>
        <v>26</v>
      </c>
      <c r="G20" s="63">
        <f t="shared" si="12"/>
        <v>12</v>
      </c>
      <c r="H20" s="63">
        <f t="shared" ref="H20:N20" si="13">SUM(H17:H19)</f>
        <v>65</v>
      </c>
      <c r="I20" s="63">
        <f t="shared" si="13"/>
        <v>54</v>
      </c>
      <c r="J20" s="63">
        <f t="shared" ref="J20" si="14">SUM(J17:J19)</f>
        <v>36</v>
      </c>
      <c r="K20" s="63">
        <f t="shared" si="13"/>
        <v>0</v>
      </c>
      <c r="L20" s="63">
        <f t="shared" si="13"/>
        <v>23</v>
      </c>
      <c r="M20" s="63">
        <f t="shared" si="13"/>
        <v>1079</v>
      </c>
      <c r="N20" s="63">
        <f t="shared" si="13"/>
        <v>1955</v>
      </c>
    </row>
    <row r="21" spans="1:14" s="9" customFormat="1" ht="14.85" customHeight="1" x14ac:dyDescent="0.25">
      <c r="A21" s="56">
        <v>15</v>
      </c>
      <c r="B21" s="57">
        <v>1020</v>
      </c>
      <c r="C21" s="58" t="s">
        <v>65</v>
      </c>
      <c r="D21" s="59">
        <v>215</v>
      </c>
      <c r="E21" s="59">
        <v>149</v>
      </c>
      <c r="F21" s="59">
        <v>3</v>
      </c>
      <c r="G21" s="59">
        <v>9</v>
      </c>
      <c r="H21" s="59">
        <v>12</v>
      </c>
      <c r="I21" s="59">
        <v>14</v>
      </c>
      <c r="J21" s="59">
        <v>17</v>
      </c>
      <c r="K21" s="59">
        <v>0</v>
      </c>
      <c r="L21" s="59">
        <v>4</v>
      </c>
      <c r="M21" s="59">
        <v>423</v>
      </c>
      <c r="N21" s="59">
        <v>687</v>
      </c>
    </row>
    <row r="22" spans="1:14" s="9" customFormat="1" ht="14.85" customHeight="1" x14ac:dyDescent="0.25">
      <c r="A22" s="52">
        <v>16</v>
      </c>
      <c r="B22" s="53">
        <v>1020</v>
      </c>
      <c r="C22" s="54" t="s">
        <v>13</v>
      </c>
      <c r="D22" s="55">
        <v>187</v>
      </c>
      <c r="E22" s="55">
        <v>168</v>
      </c>
      <c r="F22" s="55">
        <v>3</v>
      </c>
      <c r="G22" s="55">
        <v>3</v>
      </c>
      <c r="H22" s="55">
        <v>8</v>
      </c>
      <c r="I22" s="55">
        <v>9</v>
      </c>
      <c r="J22" s="55">
        <v>8</v>
      </c>
      <c r="K22" s="55">
        <v>0</v>
      </c>
      <c r="L22" s="55">
        <v>5</v>
      </c>
      <c r="M22" s="55">
        <v>391</v>
      </c>
      <c r="N22" s="55">
        <v>687</v>
      </c>
    </row>
    <row r="23" spans="1:14" s="9" customFormat="1" ht="14.85" customHeight="1" x14ac:dyDescent="0.25">
      <c r="A23" s="60" t="s">
        <v>63</v>
      </c>
      <c r="B23" s="61">
        <f>B22</f>
        <v>1020</v>
      </c>
      <c r="C23" s="62" t="s">
        <v>26</v>
      </c>
      <c r="D23" s="180">
        <f t="shared" ref="D23:G23" si="15">SUM(D21:D22)</f>
        <v>402</v>
      </c>
      <c r="E23" s="181">
        <f t="shared" si="15"/>
        <v>317</v>
      </c>
      <c r="F23" s="63">
        <f t="shared" si="15"/>
        <v>6</v>
      </c>
      <c r="G23" s="63">
        <f t="shared" si="15"/>
        <v>12</v>
      </c>
      <c r="H23" s="63">
        <f t="shared" ref="H23:N23" si="16">SUM(H21:H22)</f>
        <v>20</v>
      </c>
      <c r="I23" s="63">
        <f t="shared" si="16"/>
        <v>23</v>
      </c>
      <c r="J23" s="63">
        <f t="shared" ref="J23" si="17">SUM(J21:J22)</f>
        <v>25</v>
      </c>
      <c r="K23" s="63">
        <f t="shared" si="16"/>
        <v>0</v>
      </c>
      <c r="L23" s="63">
        <f t="shared" si="16"/>
        <v>9</v>
      </c>
      <c r="M23" s="63">
        <f t="shared" si="16"/>
        <v>814</v>
      </c>
      <c r="N23" s="63">
        <f t="shared" si="16"/>
        <v>1374</v>
      </c>
    </row>
    <row r="24" spans="1:14" s="9" customFormat="1" ht="14.85" customHeight="1" x14ac:dyDescent="0.25">
      <c r="A24" s="56">
        <v>17</v>
      </c>
      <c r="B24" s="57">
        <v>1021</v>
      </c>
      <c r="C24" s="58" t="s">
        <v>65</v>
      </c>
      <c r="D24" s="59">
        <v>219</v>
      </c>
      <c r="E24" s="59">
        <v>107</v>
      </c>
      <c r="F24" s="59">
        <v>5</v>
      </c>
      <c r="G24" s="59">
        <v>16</v>
      </c>
      <c r="H24" s="59">
        <v>23</v>
      </c>
      <c r="I24" s="59">
        <v>14</v>
      </c>
      <c r="J24" s="59">
        <v>19</v>
      </c>
      <c r="K24" s="59">
        <v>0</v>
      </c>
      <c r="L24" s="59">
        <v>6</v>
      </c>
      <c r="M24" s="59">
        <v>409</v>
      </c>
      <c r="N24" s="59">
        <v>725</v>
      </c>
    </row>
    <row r="25" spans="1:14" s="9" customFormat="1" ht="14.85" customHeight="1" x14ac:dyDescent="0.25">
      <c r="A25" s="52">
        <v>18</v>
      </c>
      <c r="B25" s="53">
        <v>1021</v>
      </c>
      <c r="C25" s="54" t="s">
        <v>13</v>
      </c>
      <c r="D25" s="55">
        <v>227</v>
      </c>
      <c r="E25" s="55">
        <v>115</v>
      </c>
      <c r="F25" s="55">
        <v>6</v>
      </c>
      <c r="G25" s="55">
        <v>4</v>
      </c>
      <c r="H25" s="55">
        <v>15</v>
      </c>
      <c r="I25" s="55">
        <v>12</v>
      </c>
      <c r="J25" s="55">
        <v>31</v>
      </c>
      <c r="K25" s="55">
        <v>0</v>
      </c>
      <c r="L25" s="55">
        <v>5</v>
      </c>
      <c r="M25" s="55">
        <v>415</v>
      </c>
      <c r="N25" s="55">
        <v>724</v>
      </c>
    </row>
    <row r="26" spans="1:14" s="9" customFormat="1" ht="14.85" customHeight="1" x14ac:dyDescent="0.25">
      <c r="A26" s="60" t="s">
        <v>63</v>
      </c>
      <c r="B26" s="61">
        <f>B25</f>
        <v>1021</v>
      </c>
      <c r="C26" s="62" t="s">
        <v>26</v>
      </c>
      <c r="D26" s="180">
        <f t="shared" ref="D26:G26" si="18">SUM(D24:D25)</f>
        <v>446</v>
      </c>
      <c r="E26" s="181">
        <f t="shared" si="18"/>
        <v>222</v>
      </c>
      <c r="F26" s="63">
        <f t="shared" si="18"/>
        <v>11</v>
      </c>
      <c r="G26" s="63">
        <f t="shared" si="18"/>
        <v>20</v>
      </c>
      <c r="H26" s="63">
        <f t="shared" ref="H26:N26" si="19">SUM(H24:H25)</f>
        <v>38</v>
      </c>
      <c r="I26" s="63">
        <f t="shared" si="19"/>
        <v>26</v>
      </c>
      <c r="J26" s="63">
        <f t="shared" ref="J26" si="20">SUM(J24:J25)</f>
        <v>50</v>
      </c>
      <c r="K26" s="63">
        <f t="shared" si="19"/>
        <v>0</v>
      </c>
      <c r="L26" s="63">
        <f t="shared" si="19"/>
        <v>11</v>
      </c>
      <c r="M26" s="63">
        <f t="shared" si="19"/>
        <v>824</v>
      </c>
      <c r="N26" s="63">
        <f t="shared" si="19"/>
        <v>1449</v>
      </c>
    </row>
    <row r="27" spans="1:14" s="9" customFormat="1" ht="14.85" customHeight="1" x14ac:dyDescent="0.25">
      <c r="A27" s="56">
        <v>19</v>
      </c>
      <c r="B27" s="57">
        <v>1022</v>
      </c>
      <c r="C27" s="58" t="s">
        <v>65</v>
      </c>
      <c r="D27" s="59">
        <v>132</v>
      </c>
      <c r="E27" s="59">
        <v>93</v>
      </c>
      <c r="F27" s="59">
        <v>6</v>
      </c>
      <c r="G27" s="59">
        <v>7</v>
      </c>
      <c r="H27" s="59">
        <v>20</v>
      </c>
      <c r="I27" s="59">
        <v>11</v>
      </c>
      <c r="J27" s="59">
        <v>14</v>
      </c>
      <c r="K27" s="59">
        <v>0</v>
      </c>
      <c r="L27" s="59">
        <v>5</v>
      </c>
      <c r="M27" s="59">
        <v>288</v>
      </c>
      <c r="N27" s="59">
        <v>464</v>
      </c>
    </row>
    <row r="28" spans="1:14" s="9" customFormat="1" ht="14.85" customHeight="1" x14ac:dyDescent="0.25">
      <c r="A28" s="52">
        <v>20</v>
      </c>
      <c r="B28" s="53">
        <v>1022</v>
      </c>
      <c r="C28" s="54" t="s">
        <v>13</v>
      </c>
      <c r="D28" s="55">
        <v>146</v>
      </c>
      <c r="E28" s="55">
        <v>113</v>
      </c>
      <c r="F28" s="55">
        <v>2</v>
      </c>
      <c r="G28" s="55">
        <v>3</v>
      </c>
      <c r="H28" s="55">
        <v>15</v>
      </c>
      <c r="I28" s="55">
        <v>13</v>
      </c>
      <c r="J28" s="55">
        <v>11</v>
      </c>
      <c r="K28" s="55">
        <v>0</v>
      </c>
      <c r="L28" s="55">
        <v>6</v>
      </c>
      <c r="M28" s="55">
        <v>309</v>
      </c>
      <c r="N28" s="55">
        <v>463</v>
      </c>
    </row>
    <row r="29" spans="1:14" s="9" customFormat="1" ht="14.85" customHeight="1" x14ac:dyDescent="0.25">
      <c r="A29" s="60" t="s">
        <v>63</v>
      </c>
      <c r="B29" s="61">
        <f>B28</f>
        <v>1022</v>
      </c>
      <c r="C29" s="62" t="s">
        <v>26</v>
      </c>
      <c r="D29" s="180">
        <f t="shared" ref="D29:G29" si="21">SUM(D27:D28)</f>
        <v>278</v>
      </c>
      <c r="E29" s="181">
        <f t="shared" si="21"/>
        <v>206</v>
      </c>
      <c r="F29" s="63">
        <f t="shared" si="21"/>
        <v>8</v>
      </c>
      <c r="G29" s="63">
        <f t="shared" si="21"/>
        <v>10</v>
      </c>
      <c r="H29" s="63">
        <f t="shared" ref="H29:N29" si="22">SUM(H27:H28)</f>
        <v>35</v>
      </c>
      <c r="I29" s="63">
        <f t="shared" si="22"/>
        <v>24</v>
      </c>
      <c r="J29" s="63">
        <f t="shared" ref="J29" si="23">SUM(J27:J28)</f>
        <v>25</v>
      </c>
      <c r="K29" s="63">
        <f t="shared" si="22"/>
        <v>0</v>
      </c>
      <c r="L29" s="63">
        <f t="shared" si="22"/>
        <v>11</v>
      </c>
      <c r="M29" s="63">
        <f t="shared" si="22"/>
        <v>597</v>
      </c>
      <c r="N29" s="63">
        <f t="shared" si="22"/>
        <v>927</v>
      </c>
    </row>
    <row r="30" spans="1:14" s="9" customFormat="1" ht="14.85" customHeight="1" x14ac:dyDescent="0.25">
      <c r="A30" s="56">
        <v>21</v>
      </c>
      <c r="B30" s="57">
        <v>1023</v>
      </c>
      <c r="C30" s="58" t="s">
        <v>65</v>
      </c>
      <c r="D30" s="59">
        <v>184</v>
      </c>
      <c r="E30" s="59">
        <v>114</v>
      </c>
      <c r="F30" s="59">
        <v>7</v>
      </c>
      <c r="G30" s="59">
        <v>3</v>
      </c>
      <c r="H30" s="59">
        <v>25</v>
      </c>
      <c r="I30" s="59">
        <v>9</v>
      </c>
      <c r="J30" s="59">
        <v>15</v>
      </c>
      <c r="K30" s="59">
        <v>0</v>
      </c>
      <c r="L30" s="59">
        <v>5</v>
      </c>
      <c r="M30" s="59">
        <v>362</v>
      </c>
      <c r="N30" s="59">
        <v>597</v>
      </c>
    </row>
    <row r="31" spans="1:14" s="9" customFormat="1" ht="14.85" customHeight="1" x14ac:dyDescent="0.25">
      <c r="A31" s="52">
        <v>22</v>
      </c>
      <c r="B31" s="53">
        <v>1023</v>
      </c>
      <c r="C31" s="54" t="s">
        <v>13</v>
      </c>
      <c r="D31" s="55">
        <v>174</v>
      </c>
      <c r="E31" s="55">
        <v>89</v>
      </c>
      <c r="F31" s="55">
        <v>4</v>
      </c>
      <c r="G31" s="55">
        <v>13</v>
      </c>
      <c r="H31" s="55">
        <v>14</v>
      </c>
      <c r="I31" s="55">
        <v>18</v>
      </c>
      <c r="J31" s="55">
        <v>17</v>
      </c>
      <c r="K31" s="55">
        <v>0</v>
      </c>
      <c r="L31" s="55">
        <v>13</v>
      </c>
      <c r="M31" s="55">
        <v>342</v>
      </c>
      <c r="N31" s="55">
        <v>597</v>
      </c>
    </row>
    <row r="32" spans="1:14" s="9" customFormat="1" ht="14.85" customHeight="1" x14ac:dyDescent="0.25">
      <c r="A32" s="56">
        <v>23</v>
      </c>
      <c r="B32" s="57">
        <v>1023</v>
      </c>
      <c r="C32" s="58" t="s">
        <v>14</v>
      </c>
      <c r="D32" s="59">
        <v>182</v>
      </c>
      <c r="E32" s="59">
        <v>101</v>
      </c>
      <c r="F32" s="59">
        <v>3</v>
      </c>
      <c r="G32" s="59">
        <v>4</v>
      </c>
      <c r="H32" s="59">
        <v>14</v>
      </c>
      <c r="I32" s="59">
        <v>13</v>
      </c>
      <c r="J32" s="59">
        <v>11</v>
      </c>
      <c r="K32" s="59">
        <v>0</v>
      </c>
      <c r="L32" s="59">
        <v>2</v>
      </c>
      <c r="M32" s="59">
        <v>330</v>
      </c>
      <c r="N32" s="59">
        <v>597</v>
      </c>
    </row>
    <row r="33" spans="1:14" s="9" customFormat="1" ht="14.85" customHeight="1" x14ac:dyDescent="0.25">
      <c r="A33" s="60" t="s">
        <v>63</v>
      </c>
      <c r="B33" s="61">
        <f>B32</f>
        <v>1023</v>
      </c>
      <c r="C33" s="62" t="s">
        <v>27</v>
      </c>
      <c r="D33" s="180">
        <f t="shared" ref="D33:G33" si="24">SUM(D30:D32)</f>
        <v>540</v>
      </c>
      <c r="E33" s="181">
        <f t="shared" si="24"/>
        <v>304</v>
      </c>
      <c r="F33" s="63">
        <f t="shared" si="24"/>
        <v>14</v>
      </c>
      <c r="G33" s="63">
        <f t="shared" si="24"/>
        <v>20</v>
      </c>
      <c r="H33" s="63">
        <f t="shared" ref="H33:N33" si="25">SUM(H30:H32)</f>
        <v>53</v>
      </c>
      <c r="I33" s="63">
        <f t="shared" si="25"/>
        <v>40</v>
      </c>
      <c r="J33" s="63">
        <f t="shared" ref="J33" si="26">SUM(J30:J32)</f>
        <v>43</v>
      </c>
      <c r="K33" s="63">
        <f t="shared" si="25"/>
        <v>0</v>
      </c>
      <c r="L33" s="63">
        <f t="shared" si="25"/>
        <v>20</v>
      </c>
      <c r="M33" s="63">
        <f t="shared" si="25"/>
        <v>1034</v>
      </c>
      <c r="N33" s="63">
        <f t="shared" si="25"/>
        <v>1791</v>
      </c>
    </row>
    <row r="34" spans="1:14" s="9" customFormat="1" ht="14.85" customHeight="1" x14ac:dyDescent="0.25">
      <c r="A34" s="52">
        <v>24</v>
      </c>
      <c r="B34" s="53">
        <v>1024</v>
      </c>
      <c r="C34" s="54" t="s">
        <v>65</v>
      </c>
      <c r="D34" s="55">
        <v>171</v>
      </c>
      <c r="E34" s="55">
        <v>139</v>
      </c>
      <c r="F34" s="55">
        <v>7</v>
      </c>
      <c r="G34" s="55">
        <v>5</v>
      </c>
      <c r="H34" s="55">
        <v>20</v>
      </c>
      <c r="I34" s="55">
        <v>12</v>
      </c>
      <c r="J34" s="55">
        <v>19</v>
      </c>
      <c r="K34" s="55">
        <v>1</v>
      </c>
      <c r="L34" s="55">
        <v>6</v>
      </c>
      <c r="M34" s="55">
        <v>380</v>
      </c>
      <c r="N34" s="55">
        <v>624</v>
      </c>
    </row>
    <row r="35" spans="1:14" s="9" customFormat="1" ht="14.85" customHeight="1" x14ac:dyDescent="0.25">
      <c r="A35" s="56">
        <v>25</v>
      </c>
      <c r="B35" s="57">
        <v>1024</v>
      </c>
      <c r="C35" s="58" t="s">
        <v>13</v>
      </c>
      <c r="D35" s="59">
        <v>157</v>
      </c>
      <c r="E35" s="59">
        <v>138</v>
      </c>
      <c r="F35" s="59">
        <v>7</v>
      </c>
      <c r="G35" s="59">
        <v>4</v>
      </c>
      <c r="H35" s="59">
        <v>14</v>
      </c>
      <c r="I35" s="59">
        <v>19</v>
      </c>
      <c r="J35" s="59">
        <v>13</v>
      </c>
      <c r="K35" s="59">
        <v>0</v>
      </c>
      <c r="L35" s="59">
        <v>8</v>
      </c>
      <c r="M35" s="59">
        <v>360</v>
      </c>
      <c r="N35" s="59">
        <v>623</v>
      </c>
    </row>
    <row r="36" spans="1:14" s="9" customFormat="1" ht="14.85" customHeight="1" x14ac:dyDescent="0.25">
      <c r="A36" s="52">
        <v>26</v>
      </c>
      <c r="B36" s="53">
        <v>1024</v>
      </c>
      <c r="C36" s="54" t="s">
        <v>14</v>
      </c>
      <c r="D36" s="55">
        <v>147</v>
      </c>
      <c r="E36" s="55">
        <v>138</v>
      </c>
      <c r="F36" s="55">
        <v>7</v>
      </c>
      <c r="G36" s="55">
        <v>10</v>
      </c>
      <c r="H36" s="55">
        <v>13</v>
      </c>
      <c r="I36" s="55">
        <v>19</v>
      </c>
      <c r="J36" s="55">
        <v>17</v>
      </c>
      <c r="K36" s="55">
        <v>1</v>
      </c>
      <c r="L36" s="55">
        <v>5</v>
      </c>
      <c r="M36" s="55">
        <v>357</v>
      </c>
      <c r="N36" s="55">
        <v>623</v>
      </c>
    </row>
    <row r="37" spans="1:14" s="9" customFormat="1" ht="14.85" customHeight="1" x14ac:dyDescent="0.25">
      <c r="A37" s="56">
        <v>27</v>
      </c>
      <c r="B37" s="57">
        <v>1024</v>
      </c>
      <c r="C37" s="58" t="s">
        <v>15</v>
      </c>
      <c r="D37" s="59">
        <v>152</v>
      </c>
      <c r="E37" s="59">
        <v>132</v>
      </c>
      <c r="F37" s="59">
        <v>9</v>
      </c>
      <c r="G37" s="59">
        <v>29</v>
      </c>
      <c r="H37" s="59">
        <v>12</v>
      </c>
      <c r="I37" s="59">
        <v>16</v>
      </c>
      <c r="J37" s="59">
        <v>11</v>
      </c>
      <c r="K37" s="59">
        <v>0</v>
      </c>
      <c r="L37" s="59">
        <v>6</v>
      </c>
      <c r="M37" s="59">
        <v>367</v>
      </c>
      <c r="N37" s="59">
        <v>623</v>
      </c>
    </row>
    <row r="38" spans="1:14" s="9" customFormat="1" ht="14.85" customHeight="1" x14ac:dyDescent="0.25">
      <c r="A38" s="60" t="s">
        <v>63</v>
      </c>
      <c r="B38" s="61">
        <f>B37</f>
        <v>1024</v>
      </c>
      <c r="C38" s="62" t="s">
        <v>29</v>
      </c>
      <c r="D38" s="180">
        <f t="shared" ref="D38:G38" si="27">SUM(D34:D37)</f>
        <v>627</v>
      </c>
      <c r="E38" s="181">
        <f t="shared" si="27"/>
        <v>547</v>
      </c>
      <c r="F38" s="63">
        <f t="shared" si="27"/>
        <v>30</v>
      </c>
      <c r="G38" s="63">
        <f t="shared" si="27"/>
        <v>48</v>
      </c>
      <c r="H38" s="63">
        <f t="shared" ref="H38:N38" si="28">SUM(H34:H37)</f>
        <v>59</v>
      </c>
      <c r="I38" s="63">
        <f t="shared" si="28"/>
        <v>66</v>
      </c>
      <c r="J38" s="63">
        <f t="shared" ref="J38" si="29">SUM(J34:J37)</f>
        <v>60</v>
      </c>
      <c r="K38" s="63">
        <f t="shared" si="28"/>
        <v>2</v>
      </c>
      <c r="L38" s="63">
        <f t="shared" si="28"/>
        <v>25</v>
      </c>
      <c r="M38" s="63">
        <f t="shared" si="28"/>
        <v>1464</v>
      </c>
      <c r="N38" s="63">
        <f t="shared" si="28"/>
        <v>2493</v>
      </c>
    </row>
    <row r="39" spans="1:14" s="9" customFormat="1" ht="14.85" customHeight="1" x14ac:dyDescent="0.25">
      <c r="A39" s="52">
        <v>28</v>
      </c>
      <c r="B39" s="53">
        <v>1025</v>
      </c>
      <c r="C39" s="54" t="s">
        <v>65</v>
      </c>
      <c r="D39" s="55">
        <v>17</v>
      </c>
      <c r="E39" s="55">
        <v>164</v>
      </c>
      <c r="F39" s="55">
        <v>2</v>
      </c>
      <c r="G39" s="55">
        <v>14</v>
      </c>
      <c r="H39" s="55">
        <v>9</v>
      </c>
      <c r="I39" s="55">
        <v>12</v>
      </c>
      <c r="J39" s="55">
        <v>21</v>
      </c>
      <c r="K39" s="55">
        <v>0</v>
      </c>
      <c r="L39" s="55">
        <v>9</v>
      </c>
      <c r="M39" s="55">
        <v>248</v>
      </c>
      <c r="N39" s="55">
        <v>447</v>
      </c>
    </row>
    <row r="40" spans="1:14" s="9" customFormat="1" ht="14.85" customHeight="1" x14ac:dyDescent="0.25">
      <c r="A40" s="60" t="s">
        <v>63</v>
      </c>
      <c r="B40" s="61">
        <f>B39</f>
        <v>1025</v>
      </c>
      <c r="C40" s="62" t="s">
        <v>31</v>
      </c>
      <c r="D40" s="63">
        <f t="shared" ref="D40:G40" si="30">SUM(D39)</f>
        <v>17</v>
      </c>
      <c r="E40" s="180">
        <f t="shared" si="30"/>
        <v>164</v>
      </c>
      <c r="F40" s="63">
        <f t="shared" si="30"/>
        <v>2</v>
      </c>
      <c r="G40" s="63">
        <f t="shared" si="30"/>
        <v>14</v>
      </c>
      <c r="H40" s="63">
        <f t="shared" ref="H40:N40" si="31">SUM(H39)</f>
        <v>9</v>
      </c>
      <c r="I40" s="63">
        <f t="shared" si="31"/>
        <v>12</v>
      </c>
      <c r="J40" s="181">
        <f t="shared" ref="J40" si="32">SUM(J39)</f>
        <v>21</v>
      </c>
      <c r="K40" s="63">
        <f t="shared" si="31"/>
        <v>0</v>
      </c>
      <c r="L40" s="63">
        <f t="shared" si="31"/>
        <v>9</v>
      </c>
      <c r="M40" s="63">
        <f t="shared" si="31"/>
        <v>248</v>
      </c>
      <c r="N40" s="63">
        <f t="shared" si="31"/>
        <v>447</v>
      </c>
    </row>
    <row r="41" spans="1:14" s="9" customFormat="1" ht="14.85" customHeight="1" x14ac:dyDescent="0.25">
      <c r="A41" s="56">
        <v>29</v>
      </c>
      <c r="B41" s="57">
        <v>1026</v>
      </c>
      <c r="C41" s="58" t="s">
        <v>65</v>
      </c>
      <c r="D41" s="59">
        <v>6</v>
      </c>
      <c r="E41" s="59">
        <v>68</v>
      </c>
      <c r="F41" s="59">
        <v>1</v>
      </c>
      <c r="G41" s="59">
        <v>0</v>
      </c>
      <c r="H41" s="59">
        <v>0</v>
      </c>
      <c r="I41" s="59">
        <v>3</v>
      </c>
      <c r="J41" s="59">
        <v>13</v>
      </c>
      <c r="K41" s="59">
        <v>0</v>
      </c>
      <c r="L41" s="59">
        <v>1</v>
      </c>
      <c r="M41" s="59">
        <v>92</v>
      </c>
      <c r="N41" s="59">
        <v>145</v>
      </c>
    </row>
    <row r="42" spans="1:14" s="9" customFormat="1" ht="14.85" customHeight="1" x14ac:dyDescent="0.25">
      <c r="A42" s="60" t="s">
        <v>63</v>
      </c>
      <c r="B42" s="61">
        <f>B41</f>
        <v>1026</v>
      </c>
      <c r="C42" s="62" t="s">
        <v>31</v>
      </c>
      <c r="D42" s="63">
        <f t="shared" ref="D42:G42" si="33">SUM(D41)</f>
        <v>6</v>
      </c>
      <c r="E42" s="180">
        <f t="shared" si="33"/>
        <v>68</v>
      </c>
      <c r="F42" s="63">
        <f t="shared" si="33"/>
        <v>1</v>
      </c>
      <c r="G42" s="63">
        <f t="shared" si="33"/>
        <v>0</v>
      </c>
      <c r="H42" s="63">
        <f t="shared" ref="H42:N42" si="34">SUM(H41)</f>
        <v>0</v>
      </c>
      <c r="I42" s="63">
        <f t="shared" si="34"/>
        <v>3</v>
      </c>
      <c r="J42" s="181">
        <f t="shared" ref="J42" si="35">SUM(J41)</f>
        <v>13</v>
      </c>
      <c r="K42" s="63">
        <f t="shared" si="34"/>
        <v>0</v>
      </c>
      <c r="L42" s="63">
        <f t="shared" si="34"/>
        <v>1</v>
      </c>
      <c r="M42" s="63">
        <f t="shared" si="34"/>
        <v>92</v>
      </c>
      <c r="N42" s="63">
        <f t="shared" si="34"/>
        <v>145</v>
      </c>
    </row>
    <row r="43" spans="1:14" s="9" customFormat="1" ht="14.85" customHeight="1" x14ac:dyDescent="0.25">
      <c r="A43" s="52">
        <v>30</v>
      </c>
      <c r="B43" s="53">
        <v>1027</v>
      </c>
      <c r="C43" s="54" t="s">
        <v>65</v>
      </c>
      <c r="D43" s="55">
        <v>173</v>
      </c>
      <c r="E43" s="55">
        <v>175</v>
      </c>
      <c r="F43" s="55">
        <v>8</v>
      </c>
      <c r="G43" s="55">
        <v>5</v>
      </c>
      <c r="H43" s="55">
        <v>0</v>
      </c>
      <c r="I43" s="55">
        <v>6</v>
      </c>
      <c r="J43" s="55">
        <v>2</v>
      </c>
      <c r="K43" s="55">
        <v>0</v>
      </c>
      <c r="L43" s="55">
        <v>4</v>
      </c>
      <c r="M43" s="55">
        <v>373</v>
      </c>
      <c r="N43" s="55">
        <v>633</v>
      </c>
    </row>
    <row r="44" spans="1:14" s="9" customFormat="1" ht="14.85" customHeight="1" x14ac:dyDescent="0.25">
      <c r="A44" s="60" t="s">
        <v>63</v>
      </c>
      <c r="B44" s="61">
        <f>B43</f>
        <v>1027</v>
      </c>
      <c r="C44" s="62" t="s">
        <v>31</v>
      </c>
      <c r="D44" s="181">
        <f t="shared" ref="D44:G44" si="36">SUM(D43)</f>
        <v>173</v>
      </c>
      <c r="E44" s="180">
        <f t="shared" si="36"/>
        <v>175</v>
      </c>
      <c r="F44" s="63">
        <f t="shared" si="36"/>
        <v>8</v>
      </c>
      <c r="G44" s="63">
        <f t="shared" si="36"/>
        <v>5</v>
      </c>
      <c r="H44" s="63">
        <f t="shared" ref="H44:N44" si="37">SUM(H43)</f>
        <v>0</v>
      </c>
      <c r="I44" s="63">
        <f t="shared" si="37"/>
        <v>6</v>
      </c>
      <c r="J44" s="63">
        <f t="shared" ref="J44" si="38">SUM(J43)</f>
        <v>2</v>
      </c>
      <c r="K44" s="63">
        <f t="shared" si="37"/>
        <v>0</v>
      </c>
      <c r="L44" s="63">
        <f t="shared" si="37"/>
        <v>4</v>
      </c>
      <c r="M44" s="63">
        <f t="shared" si="37"/>
        <v>373</v>
      </c>
      <c r="N44" s="63">
        <f t="shared" si="37"/>
        <v>633</v>
      </c>
    </row>
    <row r="45" spans="1:14" s="9" customFormat="1" ht="14.85" customHeight="1" x14ac:dyDescent="0.25">
      <c r="A45" s="56">
        <v>31</v>
      </c>
      <c r="B45" s="57">
        <v>1028</v>
      </c>
      <c r="C45" s="58" t="s">
        <v>65</v>
      </c>
      <c r="D45" s="59">
        <v>118</v>
      </c>
      <c r="E45" s="59">
        <v>234</v>
      </c>
      <c r="F45" s="59">
        <v>7</v>
      </c>
      <c r="G45" s="59">
        <v>9</v>
      </c>
      <c r="H45" s="59">
        <v>4</v>
      </c>
      <c r="I45" s="59">
        <v>6</v>
      </c>
      <c r="J45" s="59">
        <v>10</v>
      </c>
      <c r="K45" s="59">
        <v>0</v>
      </c>
      <c r="L45" s="59">
        <v>9</v>
      </c>
      <c r="M45" s="59">
        <v>397</v>
      </c>
      <c r="N45" s="59">
        <v>734</v>
      </c>
    </row>
    <row r="46" spans="1:14" s="9" customFormat="1" ht="14.85" customHeight="1" x14ac:dyDescent="0.25">
      <c r="A46" s="60" t="s">
        <v>63</v>
      </c>
      <c r="B46" s="61">
        <f>B45</f>
        <v>1028</v>
      </c>
      <c r="C46" s="62" t="s">
        <v>31</v>
      </c>
      <c r="D46" s="181">
        <f t="shared" ref="D46:G46" si="39">SUM(D45)</f>
        <v>118</v>
      </c>
      <c r="E46" s="180">
        <f t="shared" si="39"/>
        <v>234</v>
      </c>
      <c r="F46" s="63">
        <f t="shared" si="39"/>
        <v>7</v>
      </c>
      <c r="G46" s="63">
        <f t="shared" si="39"/>
        <v>9</v>
      </c>
      <c r="H46" s="63">
        <f t="shared" ref="H46:N46" si="40">SUM(H45)</f>
        <v>4</v>
      </c>
      <c r="I46" s="63">
        <f t="shared" si="40"/>
        <v>6</v>
      </c>
      <c r="J46" s="63">
        <f t="shared" ref="J46" si="41">SUM(J45)</f>
        <v>10</v>
      </c>
      <c r="K46" s="63">
        <f t="shared" si="40"/>
        <v>0</v>
      </c>
      <c r="L46" s="63">
        <f t="shared" si="40"/>
        <v>9</v>
      </c>
      <c r="M46" s="63">
        <f t="shared" si="40"/>
        <v>397</v>
      </c>
      <c r="N46" s="63">
        <f t="shared" si="40"/>
        <v>734</v>
      </c>
    </row>
    <row r="47" spans="1:14" s="9" customFormat="1" ht="14.85" customHeight="1" x14ac:dyDescent="0.25">
      <c r="A47" s="52">
        <v>32</v>
      </c>
      <c r="B47" s="53">
        <v>1029</v>
      </c>
      <c r="C47" s="54" t="s">
        <v>65</v>
      </c>
      <c r="D47" s="55">
        <v>64</v>
      </c>
      <c r="E47" s="55">
        <v>243</v>
      </c>
      <c r="F47" s="55">
        <v>6</v>
      </c>
      <c r="G47" s="55">
        <v>2</v>
      </c>
      <c r="H47" s="55">
        <v>10</v>
      </c>
      <c r="I47" s="55">
        <v>7</v>
      </c>
      <c r="J47" s="55">
        <v>23</v>
      </c>
      <c r="K47" s="55">
        <v>0</v>
      </c>
      <c r="L47" s="55">
        <v>9</v>
      </c>
      <c r="M47" s="55">
        <v>364</v>
      </c>
      <c r="N47" s="55">
        <v>725</v>
      </c>
    </row>
    <row r="48" spans="1:14" s="9" customFormat="1" ht="14.85" customHeight="1" x14ac:dyDescent="0.25">
      <c r="A48" s="60" t="s">
        <v>63</v>
      </c>
      <c r="B48" s="61">
        <f>B47</f>
        <v>1029</v>
      </c>
      <c r="C48" s="62" t="s">
        <v>31</v>
      </c>
      <c r="D48" s="181">
        <f t="shared" ref="D48:G48" si="42">SUM(D47)</f>
        <v>64</v>
      </c>
      <c r="E48" s="180">
        <f t="shared" si="42"/>
        <v>243</v>
      </c>
      <c r="F48" s="63">
        <f t="shared" si="42"/>
        <v>6</v>
      </c>
      <c r="G48" s="63">
        <f t="shared" si="42"/>
        <v>2</v>
      </c>
      <c r="H48" s="63">
        <f t="shared" ref="H48:N48" si="43">SUM(H47)</f>
        <v>10</v>
      </c>
      <c r="I48" s="63">
        <f t="shared" si="43"/>
        <v>7</v>
      </c>
      <c r="J48" s="63">
        <f t="shared" ref="J48" si="44">SUM(J47)</f>
        <v>23</v>
      </c>
      <c r="K48" s="63">
        <f t="shared" si="43"/>
        <v>0</v>
      </c>
      <c r="L48" s="63">
        <f t="shared" si="43"/>
        <v>9</v>
      </c>
      <c r="M48" s="63">
        <f t="shared" si="43"/>
        <v>364</v>
      </c>
      <c r="N48" s="63">
        <f t="shared" si="43"/>
        <v>725</v>
      </c>
    </row>
    <row r="49" spans="1:14" s="9" customFormat="1" ht="14.85" customHeight="1" x14ac:dyDescent="0.25">
      <c r="A49" s="75">
        <v>33</v>
      </c>
      <c r="B49" s="76">
        <v>1030</v>
      </c>
      <c r="C49" s="77" t="s">
        <v>65</v>
      </c>
      <c r="D49" s="78">
        <v>63</v>
      </c>
      <c r="E49" s="78">
        <v>141</v>
      </c>
      <c r="F49" s="78">
        <v>5</v>
      </c>
      <c r="G49" s="78">
        <v>2</v>
      </c>
      <c r="H49" s="78">
        <v>10</v>
      </c>
      <c r="I49" s="78">
        <v>5</v>
      </c>
      <c r="J49" s="78">
        <v>48</v>
      </c>
      <c r="K49" s="78">
        <v>0</v>
      </c>
      <c r="L49" s="78">
        <v>7</v>
      </c>
      <c r="M49" s="78">
        <v>281</v>
      </c>
      <c r="N49" s="78">
        <v>457</v>
      </c>
    </row>
    <row r="50" spans="1:14" s="9" customFormat="1" ht="14.85" customHeight="1" x14ac:dyDescent="0.25">
      <c r="A50" s="71" t="s">
        <v>63</v>
      </c>
      <c r="B50" s="72">
        <f>B49</f>
        <v>1030</v>
      </c>
      <c r="C50" s="73" t="s">
        <v>31</v>
      </c>
      <c r="D50" s="186">
        <f t="shared" ref="D50:G50" si="45">SUM(D49)</f>
        <v>63</v>
      </c>
      <c r="E50" s="185">
        <f t="shared" si="45"/>
        <v>141</v>
      </c>
      <c r="F50" s="74">
        <f t="shared" si="45"/>
        <v>5</v>
      </c>
      <c r="G50" s="74">
        <f t="shared" si="45"/>
        <v>2</v>
      </c>
      <c r="H50" s="74">
        <f t="shared" ref="H50:N50" si="46">SUM(H49)</f>
        <v>10</v>
      </c>
      <c r="I50" s="74">
        <f t="shared" si="46"/>
        <v>5</v>
      </c>
      <c r="J50" s="74">
        <f t="shared" ref="J50" si="47">SUM(J49)</f>
        <v>48</v>
      </c>
      <c r="K50" s="74">
        <f t="shared" si="46"/>
        <v>0</v>
      </c>
      <c r="L50" s="74">
        <f t="shared" si="46"/>
        <v>7</v>
      </c>
      <c r="M50" s="74">
        <f t="shared" si="46"/>
        <v>281</v>
      </c>
      <c r="N50" s="74">
        <f t="shared" si="46"/>
        <v>457</v>
      </c>
    </row>
    <row r="51" spans="1:14" s="9" customFormat="1" ht="14.85" customHeight="1" x14ac:dyDescent="0.25">
      <c r="A51" s="52">
        <v>34</v>
      </c>
      <c r="B51" s="53">
        <v>1031</v>
      </c>
      <c r="C51" s="54" t="s">
        <v>65</v>
      </c>
      <c r="D51" s="55">
        <v>61</v>
      </c>
      <c r="E51" s="55">
        <v>72</v>
      </c>
      <c r="F51" s="55">
        <v>3</v>
      </c>
      <c r="G51" s="55">
        <v>2</v>
      </c>
      <c r="H51" s="55">
        <v>5</v>
      </c>
      <c r="I51" s="55">
        <v>1</v>
      </c>
      <c r="J51" s="55">
        <v>6</v>
      </c>
      <c r="K51" s="55">
        <v>0</v>
      </c>
      <c r="L51" s="55">
        <v>8</v>
      </c>
      <c r="M51" s="55">
        <v>158</v>
      </c>
      <c r="N51" s="55">
        <v>322</v>
      </c>
    </row>
    <row r="52" spans="1:14" s="9" customFormat="1" ht="14.85" customHeight="1" x14ac:dyDescent="0.25">
      <c r="A52" s="60" t="s">
        <v>63</v>
      </c>
      <c r="B52" s="61">
        <f>B51</f>
        <v>1031</v>
      </c>
      <c r="C52" s="62" t="s">
        <v>31</v>
      </c>
      <c r="D52" s="181">
        <f t="shared" ref="D52:G52" si="48">SUM(D51)</f>
        <v>61</v>
      </c>
      <c r="E52" s="180">
        <f t="shared" si="48"/>
        <v>72</v>
      </c>
      <c r="F52" s="63">
        <f t="shared" si="48"/>
        <v>3</v>
      </c>
      <c r="G52" s="63">
        <f t="shared" si="48"/>
        <v>2</v>
      </c>
      <c r="H52" s="63">
        <f t="shared" ref="H52:N52" si="49">SUM(H51)</f>
        <v>5</v>
      </c>
      <c r="I52" s="63">
        <f t="shared" si="49"/>
        <v>1</v>
      </c>
      <c r="J52" s="63">
        <f t="shared" ref="J52" si="50">SUM(J51)</f>
        <v>6</v>
      </c>
      <c r="K52" s="63">
        <f t="shared" si="49"/>
        <v>0</v>
      </c>
      <c r="L52" s="63">
        <f t="shared" si="49"/>
        <v>8</v>
      </c>
      <c r="M52" s="63">
        <f t="shared" si="49"/>
        <v>158</v>
      </c>
      <c r="N52" s="63">
        <f t="shared" si="49"/>
        <v>322</v>
      </c>
    </row>
    <row r="53" spans="1:14" s="9" customFormat="1" ht="14.85" customHeight="1" x14ac:dyDescent="0.25">
      <c r="A53" s="56">
        <v>35</v>
      </c>
      <c r="B53" s="57">
        <v>1032</v>
      </c>
      <c r="C53" s="58" t="s">
        <v>65</v>
      </c>
      <c r="D53" s="59">
        <v>65</v>
      </c>
      <c r="E53" s="59">
        <v>60</v>
      </c>
      <c r="F53" s="59">
        <v>3</v>
      </c>
      <c r="G53" s="59">
        <v>0</v>
      </c>
      <c r="H53" s="59">
        <v>4</v>
      </c>
      <c r="I53" s="59">
        <v>4</v>
      </c>
      <c r="J53" s="59">
        <v>12</v>
      </c>
      <c r="K53" s="59">
        <v>0</v>
      </c>
      <c r="L53" s="59">
        <v>8</v>
      </c>
      <c r="M53" s="59">
        <v>156</v>
      </c>
      <c r="N53" s="59">
        <v>282</v>
      </c>
    </row>
    <row r="54" spans="1:14" s="9" customFormat="1" ht="14.85" customHeight="1" x14ac:dyDescent="0.25">
      <c r="A54" s="60" t="s">
        <v>63</v>
      </c>
      <c r="B54" s="61">
        <f>B53</f>
        <v>1032</v>
      </c>
      <c r="C54" s="62" t="s">
        <v>31</v>
      </c>
      <c r="D54" s="180">
        <f t="shared" ref="D54:G54" si="51">SUM(D53)</f>
        <v>65</v>
      </c>
      <c r="E54" s="181">
        <f t="shared" si="51"/>
        <v>60</v>
      </c>
      <c r="F54" s="63">
        <f t="shared" si="51"/>
        <v>3</v>
      </c>
      <c r="G54" s="63">
        <f t="shared" si="51"/>
        <v>0</v>
      </c>
      <c r="H54" s="63">
        <f t="shared" ref="H54:N54" si="52">SUM(H53)</f>
        <v>4</v>
      </c>
      <c r="I54" s="63">
        <f t="shared" si="52"/>
        <v>4</v>
      </c>
      <c r="J54" s="63">
        <f t="shared" ref="J54" si="53">SUM(J53)</f>
        <v>12</v>
      </c>
      <c r="K54" s="63">
        <f t="shared" si="52"/>
        <v>0</v>
      </c>
      <c r="L54" s="63">
        <f t="shared" si="52"/>
        <v>8</v>
      </c>
      <c r="M54" s="63">
        <f t="shared" si="52"/>
        <v>156</v>
      </c>
      <c r="N54" s="63">
        <f t="shared" si="52"/>
        <v>282</v>
      </c>
    </row>
    <row r="55" spans="1:14" s="9" customFormat="1" ht="14.85" customHeight="1" x14ac:dyDescent="0.25">
      <c r="A55" s="52">
        <v>36</v>
      </c>
      <c r="B55" s="53">
        <v>1033</v>
      </c>
      <c r="C55" s="54" t="s">
        <v>65</v>
      </c>
      <c r="D55" s="55">
        <v>83</v>
      </c>
      <c r="E55" s="55">
        <v>86</v>
      </c>
      <c r="F55" s="55">
        <v>1</v>
      </c>
      <c r="G55" s="55">
        <v>3</v>
      </c>
      <c r="H55" s="55">
        <v>7</v>
      </c>
      <c r="I55" s="55">
        <v>8</v>
      </c>
      <c r="J55" s="55">
        <v>37</v>
      </c>
      <c r="K55" s="55">
        <v>0</v>
      </c>
      <c r="L55" s="55">
        <v>6</v>
      </c>
      <c r="M55" s="55">
        <v>231</v>
      </c>
      <c r="N55" s="55">
        <v>401</v>
      </c>
    </row>
    <row r="56" spans="1:14" s="9" customFormat="1" ht="14.85" customHeight="1" x14ac:dyDescent="0.25">
      <c r="A56" s="60" t="s">
        <v>63</v>
      </c>
      <c r="B56" s="61">
        <f>B55</f>
        <v>1033</v>
      </c>
      <c r="C56" s="62" t="s">
        <v>31</v>
      </c>
      <c r="D56" s="181">
        <f t="shared" ref="D56:G56" si="54">SUM(D55)</f>
        <v>83</v>
      </c>
      <c r="E56" s="180">
        <f t="shared" si="54"/>
        <v>86</v>
      </c>
      <c r="F56" s="63">
        <f t="shared" si="54"/>
        <v>1</v>
      </c>
      <c r="G56" s="63">
        <f t="shared" si="54"/>
        <v>3</v>
      </c>
      <c r="H56" s="63">
        <f t="shared" ref="H56:N56" si="55">SUM(H55)</f>
        <v>7</v>
      </c>
      <c r="I56" s="63">
        <f t="shared" si="55"/>
        <v>8</v>
      </c>
      <c r="J56" s="63">
        <f t="shared" ref="J56" si="56">SUM(J55)</f>
        <v>37</v>
      </c>
      <c r="K56" s="63">
        <f t="shared" si="55"/>
        <v>0</v>
      </c>
      <c r="L56" s="63">
        <f t="shared" si="55"/>
        <v>6</v>
      </c>
      <c r="M56" s="63">
        <f t="shared" si="55"/>
        <v>231</v>
      </c>
      <c r="N56" s="63">
        <f t="shared" si="55"/>
        <v>401</v>
      </c>
    </row>
    <row r="57" spans="1:14" s="9" customFormat="1" ht="14.85" customHeight="1" x14ac:dyDescent="0.25">
      <c r="A57" s="56">
        <v>37</v>
      </c>
      <c r="B57" s="57">
        <v>1034</v>
      </c>
      <c r="C57" s="58" t="s">
        <v>65</v>
      </c>
      <c r="D57" s="59">
        <v>113</v>
      </c>
      <c r="E57" s="59">
        <v>183</v>
      </c>
      <c r="F57" s="59">
        <v>3</v>
      </c>
      <c r="G57" s="59">
        <v>2</v>
      </c>
      <c r="H57" s="59">
        <v>2</v>
      </c>
      <c r="I57" s="59">
        <v>35</v>
      </c>
      <c r="J57" s="59">
        <v>10</v>
      </c>
      <c r="K57" s="59">
        <v>0</v>
      </c>
      <c r="L57" s="59">
        <v>15</v>
      </c>
      <c r="M57" s="59">
        <v>363</v>
      </c>
      <c r="N57" s="59">
        <v>604</v>
      </c>
    </row>
    <row r="58" spans="1:14" s="9" customFormat="1" ht="14.85" customHeight="1" x14ac:dyDescent="0.25">
      <c r="A58" s="60" t="s">
        <v>63</v>
      </c>
      <c r="B58" s="61">
        <f>B57</f>
        <v>1034</v>
      </c>
      <c r="C58" s="62" t="s">
        <v>31</v>
      </c>
      <c r="D58" s="181">
        <f t="shared" ref="D58:G58" si="57">SUM(D57)</f>
        <v>113</v>
      </c>
      <c r="E58" s="180">
        <f t="shared" si="57"/>
        <v>183</v>
      </c>
      <c r="F58" s="63">
        <f t="shared" si="57"/>
        <v>3</v>
      </c>
      <c r="G58" s="63">
        <f t="shared" si="57"/>
        <v>2</v>
      </c>
      <c r="H58" s="63">
        <f t="shared" ref="H58:N58" si="58">SUM(H57)</f>
        <v>2</v>
      </c>
      <c r="I58" s="63">
        <f t="shared" si="58"/>
        <v>35</v>
      </c>
      <c r="J58" s="63">
        <f t="shared" ref="J58" si="59">SUM(J57)</f>
        <v>10</v>
      </c>
      <c r="K58" s="63">
        <f t="shared" si="58"/>
        <v>0</v>
      </c>
      <c r="L58" s="63">
        <f t="shared" si="58"/>
        <v>15</v>
      </c>
      <c r="M58" s="63">
        <f t="shared" si="58"/>
        <v>363</v>
      </c>
      <c r="N58" s="63">
        <f t="shared" si="58"/>
        <v>604</v>
      </c>
    </row>
    <row r="59" spans="1:14" s="9" customFormat="1" ht="14.85" customHeight="1" x14ac:dyDescent="0.25">
      <c r="A59" s="52">
        <v>38</v>
      </c>
      <c r="B59" s="53">
        <v>1035</v>
      </c>
      <c r="C59" s="54" t="s">
        <v>65</v>
      </c>
      <c r="D59" s="55">
        <v>91</v>
      </c>
      <c r="E59" s="55">
        <v>61</v>
      </c>
      <c r="F59" s="55">
        <v>3</v>
      </c>
      <c r="G59" s="55">
        <v>2</v>
      </c>
      <c r="H59" s="55">
        <v>2</v>
      </c>
      <c r="I59" s="55">
        <v>6</v>
      </c>
      <c r="J59" s="55">
        <v>11</v>
      </c>
      <c r="K59" s="55">
        <v>0</v>
      </c>
      <c r="L59" s="55">
        <v>5</v>
      </c>
      <c r="M59" s="55">
        <v>181</v>
      </c>
      <c r="N59" s="55">
        <v>333</v>
      </c>
    </row>
    <row r="60" spans="1:14" s="9" customFormat="1" ht="14.85" customHeight="1" x14ac:dyDescent="0.25">
      <c r="A60" s="60" t="s">
        <v>63</v>
      </c>
      <c r="B60" s="61">
        <f>B59</f>
        <v>1035</v>
      </c>
      <c r="C60" s="62" t="s">
        <v>31</v>
      </c>
      <c r="D60" s="180">
        <f t="shared" ref="D60:G60" si="60">SUM(D59)</f>
        <v>91</v>
      </c>
      <c r="E60" s="181">
        <f t="shared" si="60"/>
        <v>61</v>
      </c>
      <c r="F60" s="63">
        <f t="shared" si="60"/>
        <v>3</v>
      </c>
      <c r="G60" s="63">
        <f t="shared" si="60"/>
        <v>2</v>
      </c>
      <c r="H60" s="63">
        <f t="shared" ref="H60:N60" si="61">SUM(H59)</f>
        <v>2</v>
      </c>
      <c r="I60" s="63">
        <f t="shared" si="61"/>
        <v>6</v>
      </c>
      <c r="J60" s="63">
        <f t="shared" ref="J60" si="62">SUM(J59)</f>
        <v>11</v>
      </c>
      <c r="K60" s="63">
        <f t="shared" si="61"/>
        <v>0</v>
      </c>
      <c r="L60" s="63">
        <f t="shared" si="61"/>
        <v>5</v>
      </c>
      <c r="M60" s="63">
        <f t="shared" si="61"/>
        <v>181</v>
      </c>
      <c r="N60" s="63">
        <f t="shared" si="61"/>
        <v>333</v>
      </c>
    </row>
    <row r="61" spans="1:14" s="9" customFormat="1" ht="14.85" customHeight="1" x14ac:dyDescent="0.25">
      <c r="A61" s="56">
        <v>39</v>
      </c>
      <c r="B61" s="57">
        <v>1036</v>
      </c>
      <c r="C61" s="58" t="s">
        <v>65</v>
      </c>
      <c r="D61" s="59">
        <v>10</v>
      </c>
      <c r="E61" s="59">
        <v>42</v>
      </c>
      <c r="F61" s="59">
        <v>0</v>
      </c>
      <c r="G61" s="59">
        <v>0</v>
      </c>
      <c r="H61" s="59">
        <v>0</v>
      </c>
      <c r="I61" s="59">
        <v>4</v>
      </c>
      <c r="J61" s="59">
        <v>19</v>
      </c>
      <c r="K61" s="59">
        <v>0</v>
      </c>
      <c r="L61" s="59">
        <v>0</v>
      </c>
      <c r="M61" s="59">
        <v>75</v>
      </c>
      <c r="N61" s="59">
        <v>115</v>
      </c>
    </row>
    <row r="62" spans="1:14" s="9" customFormat="1" ht="14.85" customHeight="1" x14ac:dyDescent="0.25">
      <c r="A62" s="60" t="s">
        <v>63</v>
      </c>
      <c r="B62" s="61">
        <f>B61</f>
        <v>1036</v>
      </c>
      <c r="C62" s="62" t="s">
        <v>31</v>
      </c>
      <c r="D62" s="63">
        <f t="shared" ref="D62:G62" si="63">SUM(D61)</f>
        <v>10</v>
      </c>
      <c r="E62" s="180">
        <f t="shared" si="63"/>
        <v>42</v>
      </c>
      <c r="F62" s="63">
        <f t="shared" si="63"/>
        <v>0</v>
      </c>
      <c r="G62" s="63">
        <f t="shared" si="63"/>
        <v>0</v>
      </c>
      <c r="H62" s="63">
        <f t="shared" ref="H62:N62" si="64">SUM(H61)</f>
        <v>0</v>
      </c>
      <c r="I62" s="63">
        <f t="shared" si="64"/>
        <v>4</v>
      </c>
      <c r="J62" s="181">
        <f t="shared" ref="J62" si="65">SUM(J61)</f>
        <v>19</v>
      </c>
      <c r="K62" s="63">
        <f t="shared" si="64"/>
        <v>0</v>
      </c>
      <c r="L62" s="63">
        <f t="shared" si="64"/>
        <v>0</v>
      </c>
      <c r="M62" s="63">
        <f t="shared" si="64"/>
        <v>75</v>
      </c>
      <c r="N62" s="63">
        <f t="shared" si="64"/>
        <v>115</v>
      </c>
    </row>
    <row r="63" spans="1:14" s="9" customFormat="1" ht="14.85" customHeight="1" x14ac:dyDescent="0.25">
      <c r="A63" s="52">
        <v>40</v>
      </c>
      <c r="B63" s="53">
        <v>1037</v>
      </c>
      <c r="C63" s="54" t="s">
        <v>65</v>
      </c>
      <c r="D63" s="55">
        <v>104</v>
      </c>
      <c r="E63" s="55">
        <v>211</v>
      </c>
      <c r="F63" s="55">
        <v>5</v>
      </c>
      <c r="G63" s="55">
        <v>7</v>
      </c>
      <c r="H63" s="55">
        <v>18</v>
      </c>
      <c r="I63" s="55">
        <v>12</v>
      </c>
      <c r="J63" s="55">
        <v>26</v>
      </c>
      <c r="K63" s="55">
        <v>0</v>
      </c>
      <c r="L63" s="55">
        <v>2</v>
      </c>
      <c r="M63" s="55">
        <v>385</v>
      </c>
      <c r="N63" s="55">
        <v>701</v>
      </c>
    </row>
    <row r="64" spans="1:14" s="9" customFormat="1" ht="14.85" customHeight="1" x14ac:dyDescent="0.25">
      <c r="A64" s="60" t="s">
        <v>63</v>
      </c>
      <c r="B64" s="61">
        <f>B63</f>
        <v>1037</v>
      </c>
      <c r="C64" s="62" t="s">
        <v>31</v>
      </c>
      <c r="D64" s="181">
        <f t="shared" ref="D64:G64" si="66">SUM(D63)</f>
        <v>104</v>
      </c>
      <c r="E64" s="180">
        <f t="shared" si="66"/>
        <v>211</v>
      </c>
      <c r="F64" s="63">
        <f t="shared" si="66"/>
        <v>5</v>
      </c>
      <c r="G64" s="63">
        <f t="shared" si="66"/>
        <v>7</v>
      </c>
      <c r="H64" s="63">
        <f t="shared" ref="H64:N64" si="67">SUM(H63)</f>
        <v>18</v>
      </c>
      <c r="I64" s="63">
        <f t="shared" si="67"/>
        <v>12</v>
      </c>
      <c r="J64" s="63">
        <f t="shared" ref="J64" si="68">SUM(J63)</f>
        <v>26</v>
      </c>
      <c r="K64" s="63">
        <f t="shared" si="67"/>
        <v>0</v>
      </c>
      <c r="L64" s="63">
        <f t="shared" si="67"/>
        <v>2</v>
      </c>
      <c r="M64" s="63">
        <f t="shared" si="67"/>
        <v>385</v>
      </c>
      <c r="N64" s="63">
        <f t="shared" si="67"/>
        <v>701</v>
      </c>
    </row>
    <row r="65" spans="1:14" s="9" customFormat="1" ht="14.85" customHeight="1" x14ac:dyDescent="0.25">
      <c r="A65" s="56">
        <v>41</v>
      </c>
      <c r="B65" s="57">
        <v>1038</v>
      </c>
      <c r="C65" s="58" t="s">
        <v>65</v>
      </c>
      <c r="D65" s="59">
        <v>68</v>
      </c>
      <c r="E65" s="59">
        <v>66</v>
      </c>
      <c r="F65" s="59">
        <v>3</v>
      </c>
      <c r="G65" s="59">
        <v>2</v>
      </c>
      <c r="H65" s="59">
        <v>7</v>
      </c>
      <c r="I65" s="59">
        <v>4</v>
      </c>
      <c r="J65" s="59">
        <v>8</v>
      </c>
      <c r="K65" s="59">
        <v>0</v>
      </c>
      <c r="L65" s="59">
        <v>2</v>
      </c>
      <c r="M65" s="59">
        <v>160</v>
      </c>
      <c r="N65" s="59">
        <v>263</v>
      </c>
    </row>
    <row r="66" spans="1:14" s="9" customFormat="1" ht="14.85" customHeight="1" x14ac:dyDescent="0.25">
      <c r="A66" s="60" t="s">
        <v>63</v>
      </c>
      <c r="B66" s="61">
        <f>B65</f>
        <v>1038</v>
      </c>
      <c r="C66" s="62" t="s">
        <v>31</v>
      </c>
      <c r="D66" s="180">
        <f t="shared" ref="D66:G66" si="69">SUM(D65)</f>
        <v>68</v>
      </c>
      <c r="E66" s="181">
        <f t="shared" si="69"/>
        <v>66</v>
      </c>
      <c r="F66" s="63">
        <f t="shared" si="69"/>
        <v>3</v>
      </c>
      <c r="G66" s="63">
        <f t="shared" si="69"/>
        <v>2</v>
      </c>
      <c r="H66" s="63">
        <f t="shared" ref="H66:N66" si="70">SUM(H65)</f>
        <v>7</v>
      </c>
      <c r="I66" s="63">
        <f t="shared" si="70"/>
        <v>4</v>
      </c>
      <c r="J66" s="63">
        <f t="shared" ref="J66" si="71">SUM(J65)</f>
        <v>8</v>
      </c>
      <c r="K66" s="63">
        <f t="shared" si="70"/>
        <v>0</v>
      </c>
      <c r="L66" s="63">
        <f t="shared" si="70"/>
        <v>2</v>
      </c>
      <c r="M66" s="63">
        <f t="shared" si="70"/>
        <v>160</v>
      </c>
      <c r="N66" s="63">
        <f t="shared" si="70"/>
        <v>263</v>
      </c>
    </row>
    <row r="67" spans="1:14" s="9" customFormat="1" ht="14.85" customHeight="1" x14ac:dyDescent="0.25">
      <c r="A67" s="52">
        <v>42</v>
      </c>
      <c r="B67" s="53">
        <v>1039</v>
      </c>
      <c r="C67" s="54" t="s">
        <v>65</v>
      </c>
      <c r="D67" s="55">
        <v>27</v>
      </c>
      <c r="E67" s="55">
        <v>81</v>
      </c>
      <c r="F67" s="55">
        <v>2</v>
      </c>
      <c r="G67" s="55">
        <v>0</v>
      </c>
      <c r="H67" s="55">
        <v>8</v>
      </c>
      <c r="I67" s="55">
        <v>4</v>
      </c>
      <c r="J67" s="55">
        <v>5</v>
      </c>
      <c r="K67" s="55">
        <v>0</v>
      </c>
      <c r="L67" s="55">
        <v>7</v>
      </c>
      <c r="M67" s="55">
        <v>134</v>
      </c>
      <c r="N67" s="55">
        <v>327</v>
      </c>
    </row>
    <row r="68" spans="1:14" s="9" customFormat="1" ht="14.85" customHeight="1" x14ac:dyDescent="0.25">
      <c r="A68" s="60" t="s">
        <v>63</v>
      </c>
      <c r="B68" s="61">
        <f>B67</f>
        <v>1039</v>
      </c>
      <c r="C68" s="62" t="s">
        <v>31</v>
      </c>
      <c r="D68" s="181">
        <f t="shared" ref="D68:G68" si="72">SUM(D67)</f>
        <v>27</v>
      </c>
      <c r="E68" s="180">
        <f t="shared" si="72"/>
        <v>81</v>
      </c>
      <c r="F68" s="63">
        <f t="shared" si="72"/>
        <v>2</v>
      </c>
      <c r="G68" s="63">
        <f t="shared" si="72"/>
        <v>0</v>
      </c>
      <c r="H68" s="63">
        <f t="shared" ref="H68:N68" si="73">SUM(H67)</f>
        <v>8</v>
      </c>
      <c r="I68" s="63">
        <f t="shared" si="73"/>
        <v>4</v>
      </c>
      <c r="J68" s="63">
        <f t="shared" ref="J68" si="74">SUM(J67)</f>
        <v>5</v>
      </c>
      <c r="K68" s="63">
        <f t="shared" si="73"/>
        <v>0</v>
      </c>
      <c r="L68" s="63">
        <f t="shared" si="73"/>
        <v>7</v>
      </c>
      <c r="M68" s="63">
        <f t="shared" si="73"/>
        <v>134</v>
      </c>
      <c r="N68" s="63">
        <f t="shared" si="73"/>
        <v>327</v>
      </c>
    </row>
    <row r="69" spans="1:14" s="9" customFormat="1" ht="14.85" customHeight="1" x14ac:dyDescent="0.25">
      <c r="A69" s="56">
        <v>43</v>
      </c>
      <c r="B69" s="57">
        <v>1040</v>
      </c>
      <c r="C69" s="58" t="s">
        <v>65</v>
      </c>
      <c r="D69" s="59">
        <v>229</v>
      </c>
      <c r="E69" s="59">
        <v>142</v>
      </c>
      <c r="F69" s="59">
        <v>4</v>
      </c>
      <c r="G69" s="59">
        <v>2</v>
      </c>
      <c r="H69" s="59">
        <v>5</v>
      </c>
      <c r="I69" s="59">
        <v>4</v>
      </c>
      <c r="J69" s="59">
        <v>5</v>
      </c>
      <c r="K69" s="59">
        <v>0</v>
      </c>
      <c r="L69" s="59">
        <v>2</v>
      </c>
      <c r="M69" s="59">
        <v>393</v>
      </c>
      <c r="N69" s="59">
        <v>678</v>
      </c>
    </row>
    <row r="70" spans="1:14" s="9" customFormat="1" ht="14.85" customHeight="1" x14ac:dyDescent="0.25">
      <c r="A70" s="60" t="s">
        <v>63</v>
      </c>
      <c r="B70" s="61">
        <f>B69</f>
        <v>1040</v>
      </c>
      <c r="C70" s="62" t="s">
        <v>31</v>
      </c>
      <c r="D70" s="180">
        <f t="shared" ref="D70:G70" si="75">SUM(D69)</f>
        <v>229</v>
      </c>
      <c r="E70" s="181">
        <f t="shared" si="75"/>
        <v>142</v>
      </c>
      <c r="F70" s="63">
        <f t="shared" si="75"/>
        <v>4</v>
      </c>
      <c r="G70" s="63">
        <f t="shared" si="75"/>
        <v>2</v>
      </c>
      <c r="H70" s="63">
        <f t="shared" ref="H70:N70" si="76">SUM(H69)</f>
        <v>5</v>
      </c>
      <c r="I70" s="63">
        <f t="shared" si="76"/>
        <v>4</v>
      </c>
      <c r="J70" s="63">
        <f t="shared" ref="J70" si="77">SUM(J69)</f>
        <v>5</v>
      </c>
      <c r="K70" s="63">
        <f t="shared" si="76"/>
        <v>0</v>
      </c>
      <c r="L70" s="63">
        <f t="shared" si="76"/>
        <v>2</v>
      </c>
      <c r="M70" s="63">
        <f t="shared" si="76"/>
        <v>393</v>
      </c>
      <c r="N70" s="63">
        <f t="shared" si="76"/>
        <v>678</v>
      </c>
    </row>
    <row r="71" spans="1:14" s="9" customFormat="1" ht="14.85" customHeight="1" x14ac:dyDescent="0.25">
      <c r="A71" s="52">
        <v>44</v>
      </c>
      <c r="B71" s="53">
        <v>1041</v>
      </c>
      <c r="C71" s="54" t="s">
        <v>65</v>
      </c>
      <c r="D71" s="55">
        <v>16</v>
      </c>
      <c r="E71" s="55">
        <v>50</v>
      </c>
      <c r="F71" s="55">
        <v>2</v>
      </c>
      <c r="G71" s="55">
        <v>0</v>
      </c>
      <c r="H71" s="55">
        <v>0</v>
      </c>
      <c r="I71" s="55">
        <v>1</v>
      </c>
      <c r="J71" s="55">
        <v>20</v>
      </c>
      <c r="K71" s="55">
        <v>0</v>
      </c>
      <c r="L71" s="55">
        <v>0</v>
      </c>
      <c r="M71" s="55">
        <v>89</v>
      </c>
      <c r="N71" s="55">
        <v>222</v>
      </c>
    </row>
    <row r="72" spans="1:14" s="9" customFormat="1" ht="14.85" customHeight="1" x14ac:dyDescent="0.25">
      <c r="A72" s="60" t="s">
        <v>63</v>
      </c>
      <c r="B72" s="61">
        <f>B71</f>
        <v>1041</v>
      </c>
      <c r="C72" s="62" t="s">
        <v>31</v>
      </c>
      <c r="D72" s="63">
        <f t="shared" ref="D72:G72" si="78">SUM(D71)</f>
        <v>16</v>
      </c>
      <c r="E72" s="180">
        <f t="shared" si="78"/>
        <v>50</v>
      </c>
      <c r="F72" s="63">
        <f t="shared" si="78"/>
        <v>2</v>
      </c>
      <c r="G72" s="63">
        <f t="shared" si="78"/>
        <v>0</v>
      </c>
      <c r="H72" s="63">
        <f t="shared" ref="H72:N72" si="79">SUM(H71)</f>
        <v>0</v>
      </c>
      <c r="I72" s="63">
        <f t="shared" si="79"/>
        <v>1</v>
      </c>
      <c r="J72" s="181">
        <f t="shared" ref="J72" si="80">SUM(J71)</f>
        <v>20</v>
      </c>
      <c r="K72" s="63">
        <f t="shared" si="79"/>
        <v>0</v>
      </c>
      <c r="L72" s="63">
        <f t="shared" si="79"/>
        <v>0</v>
      </c>
      <c r="M72" s="63">
        <f t="shared" si="79"/>
        <v>89</v>
      </c>
      <c r="N72" s="63">
        <f t="shared" si="79"/>
        <v>222</v>
      </c>
    </row>
    <row r="73" spans="1:14" s="9" customFormat="1" ht="14.85" customHeight="1" x14ac:dyDescent="0.25">
      <c r="A73" s="56">
        <v>45</v>
      </c>
      <c r="B73" s="57">
        <v>1042</v>
      </c>
      <c r="C73" s="58" t="s">
        <v>65</v>
      </c>
      <c r="D73" s="59">
        <v>86</v>
      </c>
      <c r="E73" s="59">
        <v>127</v>
      </c>
      <c r="F73" s="59">
        <v>9</v>
      </c>
      <c r="G73" s="59">
        <v>3</v>
      </c>
      <c r="H73" s="59">
        <v>1</v>
      </c>
      <c r="I73" s="59">
        <v>1</v>
      </c>
      <c r="J73" s="59">
        <v>37</v>
      </c>
      <c r="K73" s="59">
        <v>0</v>
      </c>
      <c r="L73" s="59">
        <v>10</v>
      </c>
      <c r="M73" s="59">
        <v>274</v>
      </c>
      <c r="N73" s="59">
        <v>442</v>
      </c>
    </row>
    <row r="74" spans="1:14" s="9" customFormat="1" ht="14.85" customHeight="1" x14ac:dyDescent="0.25">
      <c r="A74" s="60" t="s">
        <v>63</v>
      </c>
      <c r="B74" s="61">
        <f>B73</f>
        <v>1042</v>
      </c>
      <c r="C74" s="62" t="s">
        <v>31</v>
      </c>
      <c r="D74" s="181">
        <f t="shared" ref="D74:G74" si="81">SUM(D73)</f>
        <v>86</v>
      </c>
      <c r="E74" s="180">
        <f t="shared" si="81"/>
        <v>127</v>
      </c>
      <c r="F74" s="63">
        <f t="shared" si="81"/>
        <v>9</v>
      </c>
      <c r="G74" s="63">
        <f t="shared" si="81"/>
        <v>3</v>
      </c>
      <c r="H74" s="63">
        <f t="shared" ref="H74:N74" si="82">SUM(H73)</f>
        <v>1</v>
      </c>
      <c r="I74" s="63">
        <f t="shared" si="82"/>
        <v>1</v>
      </c>
      <c r="J74" s="63">
        <f t="shared" ref="J74" si="83">SUM(J73)</f>
        <v>37</v>
      </c>
      <c r="K74" s="63">
        <f t="shared" si="82"/>
        <v>0</v>
      </c>
      <c r="L74" s="63">
        <f t="shared" si="82"/>
        <v>10</v>
      </c>
      <c r="M74" s="63">
        <f t="shared" si="82"/>
        <v>274</v>
      </c>
      <c r="N74" s="63">
        <f t="shared" si="82"/>
        <v>442</v>
      </c>
    </row>
    <row r="75" spans="1:14" s="9" customFormat="1" ht="14.85" customHeight="1" x14ac:dyDescent="0.25">
      <c r="A75" s="52">
        <v>46</v>
      </c>
      <c r="B75" s="53">
        <v>1043</v>
      </c>
      <c r="C75" s="54" t="s">
        <v>65</v>
      </c>
      <c r="D75" s="55">
        <v>44</v>
      </c>
      <c r="E75" s="55">
        <v>43</v>
      </c>
      <c r="F75" s="55">
        <v>9</v>
      </c>
      <c r="G75" s="55">
        <v>3</v>
      </c>
      <c r="H75" s="55">
        <v>10</v>
      </c>
      <c r="I75" s="55">
        <v>0</v>
      </c>
      <c r="J75" s="55">
        <v>11</v>
      </c>
      <c r="K75" s="55">
        <v>0</v>
      </c>
      <c r="L75" s="55">
        <v>6</v>
      </c>
      <c r="M75" s="55">
        <v>126</v>
      </c>
      <c r="N75" s="55">
        <v>218</v>
      </c>
    </row>
    <row r="76" spans="1:14" s="9" customFormat="1" ht="14.85" customHeight="1" x14ac:dyDescent="0.25">
      <c r="A76" s="56">
        <v>47</v>
      </c>
      <c r="B76" s="57">
        <v>1043</v>
      </c>
      <c r="C76" s="58" t="s">
        <v>32</v>
      </c>
      <c r="D76" s="59">
        <v>11</v>
      </c>
      <c r="E76" s="59">
        <v>46</v>
      </c>
      <c r="F76" s="59">
        <v>4</v>
      </c>
      <c r="G76" s="59">
        <v>1</v>
      </c>
      <c r="H76" s="59">
        <v>1</v>
      </c>
      <c r="I76" s="59">
        <v>3</v>
      </c>
      <c r="J76" s="59">
        <v>23</v>
      </c>
      <c r="K76" s="59">
        <v>0</v>
      </c>
      <c r="L76" s="59">
        <v>3</v>
      </c>
      <c r="M76" s="59">
        <v>92</v>
      </c>
      <c r="N76" s="59">
        <v>130</v>
      </c>
    </row>
    <row r="77" spans="1:14" s="9" customFormat="1" ht="14.85" customHeight="1" x14ac:dyDescent="0.25">
      <c r="A77" s="60" t="s">
        <v>63</v>
      </c>
      <c r="B77" s="61">
        <f>B76</f>
        <v>1043</v>
      </c>
      <c r="C77" s="62" t="s">
        <v>26</v>
      </c>
      <c r="D77" s="181">
        <f t="shared" ref="D77:G77" si="84">SUM(D75:D76)</f>
        <v>55</v>
      </c>
      <c r="E77" s="180">
        <f t="shared" si="84"/>
        <v>89</v>
      </c>
      <c r="F77" s="63">
        <f t="shared" si="84"/>
        <v>13</v>
      </c>
      <c r="G77" s="63">
        <f t="shared" si="84"/>
        <v>4</v>
      </c>
      <c r="H77" s="63">
        <f t="shared" ref="H77:N77" si="85">SUM(H75:H76)</f>
        <v>11</v>
      </c>
      <c r="I77" s="63">
        <f t="shared" si="85"/>
        <v>3</v>
      </c>
      <c r="J77" s="63">
        <f t="shared" ref="J77" si="86">SUM(J75:J76)</f>
        <v>34</v>
      </c>
      <c r="K77" s="63">
        <f t="shared" si="85"/>
        <v>0</v>
      </c>
      <c r="L77" s="63">
        <f t="shared" si="85"/>
        <v>9</v>
      </c>
      <c r="M77" s="63">
        <f t="shared" si="85"/>
        <v>218</v>
      </c>
      <c r="N77" s="63">
        <f t="shared" si="85"/>
        <v>348</v>
      </c>
    </row>
    <row r="78" spans="1:14" s="9" customFormat="1" ht="14.85" customHeight="1" x14ac:dyDescent="0.25">
      <c r="A78" s="52">
        <v>48</v>
      </c>
      <c r="B78" s="53">
        <v>1044</v>
      </c>
      <c r="C78" s="54" t="s">
        <v>65</v>
      </c>
      <c r="D78" s="55">
        <v>106</v>
      </c>
      <c r="E78" s="55">
        <v>67</v>
      </c>
      <c r="F78" s="55">
        <v>4</v>
      </c>
      <c r="G78" s="55">
        <v>11</v>
      </c>
      <c r="H78" s="55">
        <v>29</v>
      </c>
      <c r="I78" s="55">
        <v>1</v>
      </c>
      <c r="J78" s="55">
        <v>6</v>
      </c>
      <c r="K78" s="55">
        <v>0</v>
      </c>
      <c r="L78" s="55">
        <v>5</v>
      </c>
      <c r="M78" s="55">
        <v>229</v>
      </c>
      <c r="N78" s="55">
        <v>402</v>
      </c>
    </row>
    <row r="79" spans="1:14" s="9" customFormat="1" ht="14.85" customHeight="1" x14ac:dyDescent="0.25">
      <c r="A79" s="56">
        <v>49</v>
      </c>
      <c r="B79" s="57">
        <v>1044</v>
      </c>
      <c r="C79" s="58" t="s">
        <v>32</v>
      </c>
      <c r="D79" s="59">
        <v>5</v>
      </c>
      <c r="E79" s="59">
        <v>25</v>
      </c>
      <c r="F79" s="59">
        <v>0</v>
      </c>
      <c r="G79" s="59">
        <v>0</v>
      </c>
      <c r="H79" s="59">
        <v>10</v>
      </c>
      <c r="I79" s="59">
        <v>0</v>
      </c>
      <c r="J79" s="59">
        <v>11</v>
      </c>
      <c r="K79" s="59">
        <v>0</v>
      </c>
      <c r="L79" s="59">
        <v>1</v>
      </c>
      <c r="M79" s="59">
        <v>52</v>
      </c>
      <c r="N79" s="59">
        <v>121</v>
      </c>
    </row>
    <row r="80" spans="1:14" s="9" customFormat="1" ht="14.85" customHeight="1" x14ac:dyDescent="0.25">
      <c r="A80" s="60" t="s">
        <v>63</v>
      </c>
      <c r="B80" s="61">
        <f>B79</f>
        <v>1044</v>
      </c>
      <c r="C80" s="62" t="s">
        <v>26</v>
      </c>
      <c r="D80" s="180">
        <f t="shared" ref="D80:G80" si="87">SUM(D78:D79)</f>
        <v>111</v>
      </c>
      <c r="E80" s="181">
        <f t="shared" si="87"/>
        <v>92</v>
      </c>
      <c r="F80" s="63">
        <f t="shared" si="87"/>
        <v>4</v>
      </c>
      <c r="G80" s="63">
        <f t="shared" si="87"/>
        <v>11</v>
      </c>
      <c r="H80" s="63">
        <f t="shared" ref="H80:N80" si="88">SUM(H78:H79)</f>
        <v>39</v>
      </c>
      <c r="I80" s="63">
        <f t="shared" si="88"/>
        <v>1</v>
      </c>
      <c r="J80" s="63">
        <f t="shared" ref="J80" si="89">SUM(J78:J79)</f>
        <v>17</v>
      </c>
      <c r="K80" s="63">
        <f t="shared" si="88"/>
        <v>0</v>
      </c>
      <c r="L80" s="63">
        <f t="shared" si="88"/>
        <v>6</v>
      </c>
      <c r="M80" s="63">
        <f t="shared" si="88"/>
        <v>281</v>
      </c>
      <c r="N80" s="63">
        <f t="shared" si="88"/>
        <v>523</v>
      </c>
    </row>
    <row r="81" spans="1:14" s="9" customFormat="1" ht="14.85" customHeight="1" x14ac:dyDescent="0.25">
      <c r="A81" s="52">
        <v>50</v>
      </c>
      <c r="B81" s="53">
        <v>1045</v>
      </c>
      <c r="C81" s="54" t="s">
        <v>65</v>
      </c>
      <c r="D81" s="55">
        <v>104</v>
      </c>
      <c r="E81" s="55">
        <v>85</v>
      </c>
      <c r="F81" s="55">
        <v>11</v>
      </c>
      <c r="G81" s="55">
        <v>7</v>
      </c>
      <c r="H81" s="55">
        <v>17</v>
      </c>
      <c r="I81" s="55">
        <v>2</v>
      </c>
      <c r="J81" s="55">
        <v>4</v>
      </c>
      <c r="K81" s="55">
        <v>0</v>
      </c>
      <c r="L81" s="55">
        <v>12</v>
      </c>
      <c r="M81" s="55">
        <v>242</v>
      </c>
      <c r="N81" s="55">
        <v>510</v>
      </c>
    </row>
    <row r="82" spans="1:14" s="9" customFormat="1" ht="14.85" customHeight="1" x14ac:dyDescent="0.25">
      <c r="A82" s="60" t="s">
        <v>63</v>
      </c>
      <c r="B82" s="61">
        <f>B81</f>
        <v>1045</v>
      </c>
      <c r="C82" s="62" t="s">
        <v>31</v>
      </c>
      <c r="D82" s="180">
        <f t="shared" ref="D82:G82" si="90">SUM(D81)</f>
        <v>104</v>
      </c>
      <c r="E82" s="181">
        <f t="shared" si="90"/>
        <v>85</v>
      </c>
      <c r="F82" s="63">
        <f t="shared" si="90"/>
        <v>11</v>
      </c>
      <c r="G82" s="63">
        <f t="shared" si="90"/>
        <v>7</v>
      </c>
      <c r="H82" s="63">
        <f t="shared" ref="H82:N82" si="91">SUM(H81)</f>
        <v>17</v>
      </c>
      <c r="I82" s="63">
        <f t="shared" si="91"/>
        <v>2</v>
      </c>
      <c r="J82" s="63">
        <f t="shared" ref="J82" si="92">SUM(J81)</f>
        <v>4</v>
      </c>
      <c r="K82" s="63">
        <f t="shared" si="91"/>
        <v>0</v>
      </c>
      <c r="L82" s="63">
        <f t="shared" si="91"/>
        <v>12</v>
      </c>
      <c r="M82" s="63">
        <f t="shared" si="91"/>
        <v>242</v>
      </c>
      <c r="N82" s="63">
        <f t="shared" si="91"/>
        <v>510</v>
      </c>
    </row>
    <row r="83" spans="1:14" s="9" customFormat="1" ht="14.85" customHeight="1" x14ac:dyDescent="0.25">
      <c r="A83" s="56">
        <v>51</v>
      </c>
      <c r="B83" s="57">
        <v>1046</v>
      </c>
      <c r="C83" s="58" t="s">
        <v>65</v>
      </c>
      <c r="D83" s="59">
        <v>65</v>
      </c>
      <c r="E83" s="59">
        <v>117</v>
      </c>
      <c r="F83" s="59">
        <v>2</v>
      </c>
      <c r="G83" s="59">
        <v>8</v>
      </c>
      <c r="H83" s="59">
        <v>23</v>
      </c>
      <c r="I83" s="59">
        <v>6</v>
      </c>
      <c r="J83" s="59">
        <v>38</v>
      </c>
      <c r="K83" s="59">
        <v>0</v>
      </c>
      <c r="L83" s="59">
        <v>8</v>
      </c>
      <c r="M83" s="59">
        <v>267</v>
      </c>
      <c r="N83" s="59">
        <v>438</v>
      </c>
    </row>
    <row r="84" spans="1:14" s="9" customFormat="1" ht="14.85" customHeight="1" x14ac:dyDescent="0.25">
      <c r="A84" s="52">
        <v>52</v>
      </c>
      <c r="B84" s="53">
        <v>1046</v>
      </c>
      <c r="C84" s="54" t="s">
        <v>13</v>
      </c>
      <c r="D84" s="55">
        <v>73</v>
      </c>
      <c r="E84" s="55">
        <v>134</v>
      </c>
      <c r="F84" s="55">
        <v>2</v>
      </c>
      <c r="G84" s="55">
        <v>12</v>
      </c>
      <c r="H84" s="55">
        <v>9</v>
      </c>
      <c r="I84" s="55">
        <v>7</v>
      </c>
      <c r="J84" s="55">
        <v>8</v>
      </c>
      <c r="K84" s="55">
        <v>0</v>
      </c>
      <c r="L84" s="55">
        <v>7</v>
      </c>
      <c r="M84" s="55">
        <v>252</v>
      </c>
      <c r="N84" s="55">
        <v>437</v>
      </c>
    </row>
    <row r="85" spans="1:14" s="9" customFormat="1" ht="14.85" customHeight="1" x14ac:dyDescent="0.25">
      <c r="A85" s="60" t="s">
        <v>63</v>
      </c>
      <c r="B85" s="61">
        <f>B84</f>
        <v>1046</v>
      </c>
      <c r="C85" s="62" t="s">
        <v>26</v>
      </c>
      <c r="D85" s="181">
        <f t="shared" ref="D85:G85" si="93">SUM(D83:D84)</f>
        <v>138</v>
      </c>
      <c r="E85" s="180">
        <f t="shared" si="93"/>
        <v>251</v>
      </c>
      <c r="F85" s="63">
        <f t="shared" si="93"/>
        <v>4</v>
      </c>
      <c r="G85" s="63">
        <f t="shared" si="93"/>
        <v>20</v>
      </c>
      <c r="H85" s="63">
        <f t="shared" ref="H85:N85" si="94">SUM(H83:H84)</f>
        <v>32</v>
      </c>
      <c r="I85" s="63">
        <f t="shared" si="94"/>
        <v>13</v>
      </c>
      <c r="J85" s="63">
        <f t="shared" ref="J85" si="95">SUM(J83:J84)</f>
        <v>46</v>
      </c>
      <c r="K85" s="63">
        <f t="shared" si="94"/>
        <v>0</v>
      </c>
      <c r="L85" s="63">
        <f t="shared" si="94"/>
        <v>15</v>
      </c>
      <c r="M85" s="63">
        <f t="shared" si="94"/>
        <v>519</v>
      </c>
      <c r="N85" s="63">
        <f t="shared" si="94"/>
        <v>875</v>
      </c>
    </row>
    <row r="86" spans="1:14" s="9" customFormat="1" ht="14.85" customHeight="1" x14ac:dyDescent="0.25">
      <c r="A86" s="56">
        <v>53</v>
      </c>
      <c r="B86" s="57">
        <v>1047</v>
      </c>
      <c r="C86" s="58" t="s">
        <v>65</v>
      </c>
      <c r="D86" s="59">
        <v>74</v>
      </c>
      <c r="E86" s="59">
        <v>109</v>
      </c>
      <c r="F86" s="59">
        <v>9</v>
      </c>
      <c r="G86" s="59">
        <v>14</v>
      </c>
      <c r="H86" s="59">
        <v>18</v>
      </c>
      <c r="I86" s="59">
        <v>4</v>
      </c>
      <c r="J86" s="59">
        <v>35</v>
      </c>
      <c r="K86" s="59">
        <v>0</v>
      </c>
      <c r="L86" s="59">
        <v>10</v>
      </c>
      <c r="M86" s="59">
        <v>273</v>
      </c>
      <c r="N86" s="59">
        <v>516</v>
      </c>
    </row>
    <row r="87" spans="1:14" s="9" customFormat="1" ht="14.85" customHeight="1" x14ac:dyDescent="0.25">
      <c r="A87" s="60" t="s">
        <v>63</v>
      </c>
      <c r="B87" s="61">
        <f>B86</f>
        <v>1047</v>
      </c>
      <c r="C87" s="62" t="s">
        <v>31</v>
      </c>
      <c r="D87" s="181">
        <f t="shared" ref="D87:G87" si="96">SUM(D86)</f>
        <v>74</v>
      </c>
      <c r="E87" s="180">
        <f t="shared" si="96"/>
        <v>109</v>
      </c>
      <c r="F87" s="63">
        <f t="shared" si="96"/>
        <v>9</v>
      </c>
      <c r="G87" s="63">
        <f t="shared" si="96"/>
        <v>14</v>
      </c>
      <c r="H87" s="63">
        <f t="shared" ref="H87:N87" si="97">SUM(H86)</f>
        <v>18</v>
      </c>
      <c r="I87" s="63">
        <f t="shared" si="97"/>
        <v>4</v>
      </c>
      <c r="J87" s="63">
        <f t="shared" ref="J87" si="98">SUM(J86)</f>
        <v>35</v>
      </c>
      <c r="K87" s="63">
        <f t="shared" si="97"/>
        <v>0</v>
      </c>
      <c r="L87" s="63">
        <f t="shared" si="97"/>
        <v>10</v>
      </c>
      <c r="M87" s="63">
        <f t="shared" si="97"/>
        <v>273</v>
      </c>
      <c r="N87" s="63">
        <f t="shared" si="97"/>
        <v>516</v>
      </c>
    </row>
    <row r="88" spans="1:14" s="9" customFormat="1" ht="14.85" customHeight="1" x14ac:dyDescent="0.25">
      <c r="A88" s="52">
        <v>54</v>
      </c>
      <c r="B88" s="53">
        <v>1048</v>
      </c>
      <c r="C88" s="54" t="s">
        <v>65</v>
      </c>
      <c r="D88" s="55">
        <v>22</v>
      </c>
      <c r="E88" s="55">
        <v>78</v>
      </c>
      <c r="F88" s="55">
        <v>5</v>
      </c>
      <c r="G88" s="55">
        <v>0</v>
      </c>
      <c r="H88" s="55">
        <v>8</v>
      </c>
      <c r="I88" s="55">
        <v>5</v>
      </c>
      <c r="J88" s="55">
        <v>19</v>
      </c>
      <c r="K88" s="55">
        <v>0</v>
      </c>
      <c r="L88" s="55">
        <v>3</v>
      </c>
      <c r="M88" s="55">
        <v>140</v>
      </c>
      <c r="N88" s="55">
        <v>238</v>
      </c>
    </row>
    <row r="89" spans="1:14" s="9" customFormat="1" ht="14.85" customHeight="1" x14ac:dyDescent="0.25">
      <c r="A89" s="60" t="s">
        <v>63</v>
      </c>
      <c r="B89" s="61">
        <f>B88</f>
        <v>1048</v>
      </c>
      <c r="C89" s="62" t="s">
        <v>31</v>
      </c>
      <c r="D89" s="181">
        <f t="shared" ref="D89:G89" si="99">SUM(D88)</f>
        <v>22</v>
      </c>
      <c r="E89" s="180">
        <f t="shared" si="99"/>
        <v>78</v>
      </c>
      <c r="F89" s="63">
        <f t="shared" si="99"/>
        <v>5</v>
      </c>
      <c r="G89" s="63">
        <f t="shared" si="99"/>
        <v>0</v>
      </c>
      <c r="H89" s="63">
        <f t="shared" ref="H89:N89" si="100">SUM(H88)</f>
        <v>8</v>
      </c>
      <c r="I89" s="63">
        <f t="shared" si="100"/>
        <v>5</v>
      </c>
      <c r="J89" s="63">
        <f t="shared" ref="J89" si="101">SUM(J88)</f>
        <v>19</v>
      </c>
      <c r="K89" s="63">
        <f t="shared" si="100"/>
        <v>0</v>
      </c>
      <c r="L89" s="63">
        <f t="shared" si="100"/>
        <v>3</v>
      </c>
      <c r="M89" s="63">
        <f t="shared" si="100"/>
        <v>140</v>
      </c>
      <c r="N89" s="63">
        <f t="shared" si="100"/>
        <v>238</v>
      </c>
    </row>
    <row r="90" spans="1:14" s="9" customFormat="1" ht="14.85" customHeight="1" x14ac:dyDescent="0.25">
      <c r="A90" s="56">
        <v>55</v>
      </c>
      <c r="B90" s="57">
        <v>1049</v>
      </c>
      <c r="C90" s="58" t="s">
        <v>65</v>
      </c>
      <c r="D90" s="59">
        <v>62</v>
      </c>
      <c r="E90" s="59">
        <v>94</v>
      </c>
      <c r="F90" s="59">
        <v>4</v>
      </c>
      <c r="G90" s="59">
        <v>3</v>
      </c>
      <c r="H90" s="59">
        <v>22</v>
      </c>
      <c r="I90" s="59">
        <v>1</v>
      </c>
      <c r="J90" s="59">
        <v>1</v>
      </c>
      <c r="K90" s="59">
        <v>0</v>
      </c>
      <c r="L90" s="59">
        <v>4</v>
      </c>
      <c r="M90" s="59">
        <v>191</v>
      </c>
      <c r="N90" s="59">
        <v>390</v>
      </c>
    </row>
    <row r="91" spans="1:14" s="9" customFormat="1" ht="14.85" customHeight="1" x14ac:dyDescent="0.25">
      <c r="A91" s="60" t="s">
        <v>63</v>
      </c>
      <c r="B91" s="61">
        <f>B90</f>
        <v>1049</v>
      </c>
      <c r="C91" s="62" t="s">
        <v>31</v>
      </c>
      <c r="D91" s="181">
        <f t="shared" ref="D91:G91" si="102">SUM(D90)</f>
        <v>62</v>
      </c>
      <c r="E91" s="180">
        <f t="shared" si="102"/>
        <v>94</v>
      </c>
      <c r="F91" s="63">
        <f t="shared" si="102"/>
        <v>4</v>
      </c>
      <c r="G91" s="63">
        <f t="shared" si="102"/>
        <v>3</v>
      </c>
      <c r="H91" s="63">
        <f t="shared" ref="H91:N91" si="103">SUM(H90)</f>
        <v>22</v>
      </c>
      <c r="I91" s="63">
        <f t="shared" si="103"/>
        <v>1</v>
      </c>
      <c r="J91" s="63">
        <f t="shared" ref="J91" si="104">SUM(J90)</f>
        <v>1</v>
      </c>
      <c r="K91" s="63">
        <f t="shared" si="103"/>
        <v>0</v>
      </c>
      <c r="L91" s="63">
        <f t="shared" si="103"/>
        <v>4</v>
      </c>
      <c r="M91" s="63">
        <f t="shared" si="103"/>
        <v>191</v>
      </c>
      <c r="N91" s="63">
        <f t="shared" si="103"/>
        <v>390</v>
      </c>
    </row>
    <row r="92" spans="1:14" s="9" customFormat="1" ht="14.85" customHeight="1" x14ac:dyDescent="0.25">
      <c r="A92" s="52">
        <v>56</v>
      </c>
      <c r="B92" s="53">
        <v>1050</v>
      </c>
      <c r="C92" s="54" t="s">
        <v>65</v>
      </c>
      <c r="D92" s="55">
        <v>88</v>
      </c>
      <c r="E92" s="55">
        <v>94</v>
      </c>
      <c r="F92" s="55">
        <v>3</v>
      </c>
      <c r="G92" s="55">
        <v>1</v>
      </c>
      <c r="H92" s="55">
        <v>1</v>
      </c>
      <c r="I92" s="55">
        <v>2</v>
      </c>
      <c r="J92" s="55">
        <v>9</v>
      </c>
      <c r="K92" s="55">
        <v>0</v>
      </c>
      <c r="L92" s="55">
        <v>2</v>
      </c>
      <c r="M92" s="55">
        <v>200</v>
      </c>
      <c r="N92" s="55">
        <v>441</v>
      </c>
    </row>
    <row r="93" spans="1:14" s="9" customFormat="1" ht="14.85" customHeight="1" x14ac:dyDescent="0.25">
      <c r="A93" s="56">
        <v>57</v>
      </c>
      <c r="B93" s="57">
        <v>1050</v>
      </c>
      <c r="C93" s="58" t="s">
        <v>13</v>
      </c>
      <c r="D93" s="59">
        <v>89</v>
      </c>
      <c r="E93" s="59">
        <v>92</v>
      </c>
      <c r="F93" s="59">
        <v>3</v>
      </c>
      <c r="G93" s="59">
        <v>1</v>
      </c>
      <c r="H93" s="59">
        <v>2</v>
      </c>
      <c r="I93" s="59">
        <v>1</v>
      </c>
      <c r="J93" s="59">
        <v>11</v>
      </c>
      <c r="K93" s="59">
        <v>0</v>
      </c>
      <c r="L93" s="59">
        <v>8</v>
      </c>
      <c r="M93" s="59">
        <v>207</v>
      </c>
      <c r="N93" s="59">
        <v>441</v>
      </c>
    </row>
    <row r="94" spans="1:14" s="9" customFormat="1" ht="14.85" customHeight="1" x14ac:dyDescent="0.25">
      <c r="A94" s="60" t="s">
        <v>63</v>
      </c>
      <c r="B94" s="61">
        <f>B93</f>
        <v>1050</v>
      </c>
      <c r="C94" s="62" t="s">
        <v>26</v>
      </c>
      <c r="D94" s="181">
        <f t="shared" ref="D94:G94" si="105">SUM(D92:D93)</f>
        <v>177</v>
      </c>
      <c r="E94" s="180">
        <f t="shared" si="105"/>
        <v>186</v>
      </c>
      <c r="F94" s="63">
        <f t="shared" si="105"/>
        <v>6</v>
      </c>
      <c r="G94" s="63">
        <f t="shared" si="105"/>
        <v>2</v>
      </c>
      <c r="H94" s="63">
        <f t="shared" ref="H94:N94" si="106">SUM(H92:H93)</f>
        <v>3</v>
      </c>
      <c r="I94" s="63">
        <f t="shared" si="106"/>
        <v>3</v>
      </c>
      <c r="J94" s="63">
        <f t="shared" ref="J94" si="107">SUM(J92:J93)</f>
        <v>20</v>
      </c>
      <c r="K94" s="63">
        <f t="shared" si="106"/>
        <v>0</v>
      </c>
      <c r="L94" s="63">
        <f t="shared" si="106"/>
        <v>10</v>
      </c>
      <c r="M94" s="63">
        <f t="shared" si="106"/>
        <v>407</v>
      </c>
      <c r="N94" s="63">
        <f t="shared" si="106"/>
        <v>882</v>
      </c>
    </row>
    <row r="95" spans="1:14" s="9" customFormat="1" ht="14.85" customHeight="1" x14ac:dyDescent="0.25">
      <c r="A95" s="52">
        <v>58</v>
      </c>
      <c r="B95" s="53">
        <v>1051</v>
      </c>
      <c r="C95" s="54" t="s">
        <v>65</v>
      </c>
      <c r="D95" s="55">
        <v>49</v>
      </c>
      <c r="E95" s="55">
        <v>71</v>
      </c>
      <c r="F95" s="55">
        <v>2</v>
      </c>
      <c r="G95" s="55">
        <v>0</v>
      </c>
      <c r="H95" s="55">
        <v>0</v>
      </c>
      <c r="I95" s="55">
        <v>5</v>
      </c>
      <c r="J95" s="55">
        <v>18</v>
      </c>
      <c r="K95" s="55">
        <v>0</v>
      </c>
      <c r="L95" s="55">
        <v>3</v>
      </c>
      <c r="M95" s="55">
        <v>148</v>
      </c>
      <c r="N95" s="55">
        <v>323</v>
      </c>
    </row>
    <row r="96" spans="1:14" s="9" customFormat="1" ht="14.85" customHeight="1" x14ac:dyDescent="0.25">
      <c r="A96" s="60" t="s">
        <v>63</v>
      </c>
      <c r="B96" s="61">
        <f>B95</f>
        <v>1051</v>
      </c>
      <c r="C96" s="62" t="s">
        <v>31</v>
      </c>
      <c r="D96" s="181">
        <f t="shared" ref="D96:G96" si="108">SUM(D95)</f>
        <v>49</v>
      </c>
      <c r="E96" s="180">
        <f t="shared" si="108"/>
        <v>71</v>
      </c>
      <c r="F96" s="63">
        <f t="shared" si="108"/>
        <v>2</v>
      </c>
      <c r="G96" s="63">
        <f t="shared" si="108"/>
        <v>0</v>
      </c>
      <c r="H96" s="63">
        <f t="shared" ref="H96:N96" si="109">SUM(H95)</f>
        <v>0</v>
      </c>
      <c r="I96" s="63">
        <f t="shared" si="109"/>
        <v>5</v>
      </c>
      <c r="J96" s="63">
        <f t="shared" ref="J96" si="110">SUM(J95)</f>
        <v>18</v>
      </c>
      <c r="K96" s="63">
        <f t="shared" si="109"/>
        <v>0</v>
      </c>
      <c r="L96" s="63">
        <f t="shared" si="109"/>
        <v>3</v>
      </c>
      <c r="M96" s="63">
        <f t="shared" si="109"/>
        <v>148</v>
      </c>
      <c r="N96" s="63">
        <f t="shared" si="109"/>
        <v>323</v>
      </c>
    </row>
    <row r="97" spans="1:14" s="9" customFormat="1" ht="14.85" customHeight="1" x14ac:dyDescent="0.25">
      <c r="A97" s="75">
        <v>59</v>
      </c>
      <c r="B97" s="76">
        <v>1052</v>
      </c>
      <c r="C97" s="77" t="s">
        <v>65</v>
      </c>
      <c r="D97" s="78">
        <v>53</v>
      </c>
      <c r="E97" s="78">
        <v>55</v>
      </c>
      <c r="F97" s="78">
        <v>1</v>
      </c>
      <c r="G97" s="78">
        <v>1</v>
      </c>
      <c r="H97" s="78">
        <v>0</v>
      </c>
      <c r="I97" s="78">
        <v>0</v>
      </c>
      <c r="J97" s="78">
        <v>13</v>
      </c>
      <c r="K97" s="78">
        <v>0</v>
      </c>
      <c r="L97" s="78">
        <v>5</v>
      </c>
      <c r="M97" s="78">
        <v>128</v>
      </c>
      <c r="N97" s="78">
        <v>261</v>
      </c>
    </row>
    <row r="98" spans="1:14" s="9" customFormat="1" ht="14.85" customHeight="1" x14ac:dyDescent="0.25">
      <c r="A98" s="71" t="s">
        <v>63</v>
      </c>
      <c r="B98" s="72">
        <f>B97</f>
        <v>1052</v>
      </c>
      <c r="C98" s="73" t="s">
        <v>31</v>
      </c>
      <c r="D98" s="186">
        <f t="shared" ref="D98:G98" si="111">SUM(D97)</f>
        <v>53</v>
      </c>
      <c r="E98" s="185">
        <f t="shared" si="111"/>
        <v>55</v>
      </c>
      <c r="F98" s="74">
        <f t="shared" si="111"/>
        <v>1</v>
      </c>
      <c r="G98" s="74">
        <f t="shared" si="111"/>
        <v>1</v>
      </c>
      <c r="H98" s="74">
        <f t="shared" ref="H98:N98" si="112">SUM(H97)</f>
        <v>0</v>
      </c>
      <c r="I98" s="74">
        <f t="shared" si="112"/>
        <v>0</v>
      </c>
      <c r="J98" s="74">
        <f t="shared" ref="J98" si="113">SUM(J97)</f>
        <v>13</v>
      </c>
      <c r="K98" s="74">
        <f t="shared" si="112"/>
        <v>0</v>
      </c>
      <c r="L98" s="74">
        <f t="shared" si="112"/>
        <v>5</v>
      </c>
      <c r="M98" s="74">
        <f t="shared" si="112"/>
        <v>128</v>
      </c>
      <c r="N98" s="74">
        <f t="shared" si="112"/>
        <v>261</v>
      </c>
    </row>
    <row r="99" spans="1:14" s="9" customFormat="1" ht="14.85" customHeight="1" x14ac:dyDescent="0.25">
      <c r="A99" s="52">
        <v>60</v>
      </c>
      <c r="B99" s="53">
        <v>1053</v>
      </c>
      <c r="C99" s="54" t="s">
        <v>65</v>
      </c>
      <c r="D99" s="55">
        <v>49</v>
      </c>
      <c r="E99" s="55">
        <v>58</v>
      </c>
      <c r="F99" s="55">
        <v>4</v>
      </c>
      <c r="G99" s="55">
        <v>3</v>
      </c>
      <c r="H99" s="55">
        <v>2</v>
      </c>
      <c r="I99" s="55">
        <v>2</v>
      </c>
      <c r="J99" s="55">
        <v>34</v>
      </c>
      <c r="K99" s="55">
        <v>0</v>
      </c>
      <c r="L99" s="55">
        <v>12</v>
      </c>
      <c r="M99" s="55">
        <v>164</v>
      </c>
      <c r="N99" s="55">
        <v>341</v>
      </c>
    </row>
    <row r="100" spans="1:14" s="9" customFormat="1" ht="14.85" customHeight="1" x14ac:dyDescent="0.25">
      <c r="A100" s="60" t="s">
        <v>63</v>
      </c>
      <c r="B100" s="61">
        <f>B99</f>
        <v>1053</v>
      </c>
      <c r="C100" s="62" t="s">
        <v>31</v>
      </c>
      <c r="D100" s="181">
        <f t="shared" ref="D100:G100" si="114">SUM(D99)</f>
        <v>49</v>
      </c>
      <c r="E100" s="180">
        <f t="shared" si="114"/>
        <v>58</v>
      </c>
      <c r="F100" s="63">
        <f t="shared" si="114"/>
        <v>4</v>
      </c>
      <c r="G100" s="63">
        <f t="shared" si="114"/>
        <v>3</v>
      </c>
      <c r="H100" s="63">
        <f t="shared" ref="H100:N100" si="115">SUM(H99)</f>
        <v>2</v>
      </c>
      <c r="I100" s="63">
        <f t="shared" si="115"/>
        <v>2</v>
      </c>
      <c r="J100" s="63">
        <f t="shared" ref="J100" si="116">SUM(J99)</f>
        <v>34</v>
      </c>
      <c r="K100" s="63">
        <f t="shared" si="115"/>
        <v>0</v>
      </c>
      <c r="L100" s="63">
        <f t="shared" si="115"/>
        <v>12</v>
      </c>
      <c r="M100" s="63">
        <f t="shared" si="115"/>
        <v>164</v>
      </c>
      <c r="N100" s="63">
        <f t="shared" si="115"/>
        <v>341</v>
      </c>
    </row>
    <row r="101" spans="1:14" s="9" customFormat="1" ht="14.85" customHeight="1" x14ac:dyDescent="0.25">
      <c r="A101" s="56">
        <v>61</v>
      </c>
      <c r="B101" s="57">
        <v>1054</v>
      </c>
      <c r="C101" s="58" t="s">
        <v>65</v>
      </c>
      <c r="D101" s="59">
        <v>5</v>
      </c>
      <c r="E101" s="59">
        <v>54</v>
      </c>
      <c r="F101" s="59">
        <v>4</v>
      </c>
      <c r="G101" s="59">
        <v>1</v>
      </c>
      <c r="H101" s="59">
        <v>17</v>
      </c>
      <c r="I101" s="59">
        <v>1</v>
      </c>
      <c r="J101" s="59">
        <v>9</v>
      </c>
      <c r="K101" s="59">
        <v>0</v>
      </c>
      <c r="L101" s="59">
        <v>4</v>
      </c>
      <c r="M101" s="59">
        <v>95</v>
      </c>
      <c r="N101" s="59">
        <v>194</v>
      </c>
    </row>
    <row r="102" spans="1:14" s="9" customFormat="1" ht="14.85" customHeight="1" x14ac:dyDescent="0.25">
      <c r="A102" s="60" t="s">
        <v>63</v>
      </c>
      <c r="B102" s="61">
        <f>B101</f>
        <v>1054</v>
      </c>
      <c r="C102" s="62" t="s">
        <v>31</v>
      </c>
      <c r="D102" s="63">
        <f t="shared" ref="D102:G102" si="117">SUM(D101)</f>
        <v>5</v>
      </c>
      <c r="E102" s="180">
        <f t="shared" si="117"/>
        <v>54</v>
      </c>
      <c r="F102" s="63">
        <f t="shared" si="117"/>
        <v>4</v>
      </c>
      <c r="G102" s="63">
        <f t="shared" si="117"/>
        <v>1</v>
      </c>
      <c r="H102" s="181">
        <f t="shared" ref="H102:N102" si="118">SUM(H101)</f>
        <v>17</v>
      </c>
      <c r="I102" s="63">
        <f t="shared" si="118"/>
        <v>1</v>
      </c>
      <c r="J102" s="63">
        <f t="shared" ref="J102" si="119">SUM(J101)</f>
        <v>9</v>
      </c>
      <c r="K102" s="63">
        <f t="shared" si="118"/>
        <v>0</v>
      </c>
      <c r="L102" s="63">
        <f t="shared" si="118"/>
        <v>4</v>
      </c>
      <c r="M102" s="63">
        <f t="shared" si="118"/>
        <v>95</v>
      </c>
      <c r="N102" s="63">
        <f t="shared" si="118"/>
        <v>194</v>
      </c>
    </row>
    <row r="103" spans="1:14" s="9" customFormat="1" ht="14.85" customHeight="1" x14ac:dyDescent="0.25">
      <c r="A103" s="52">
        <v>62</v>
      </c>
      <c r="B103" s="53">
        <v>1055</v>
      </c>
      <c r="C103" s="54" t="s">
        <v>65</v>
      </c>
      <c r="D103" s="55">
        <v>60</v>
      </c>
      <c r="E103" s="55">
        <v>66</v>
      </c>
      <c r="F103" s="55">
        <v>16</v>
      </c>
      <c r="G103" s="55">
        <v>16</v>
      </c>
      <c r="H103" s="55">
        <v>20</v>
      </c>
      <c r="I103" s="55">
        <v>0</v>
      </c>
      <c r="J103" s="55">
        <v>21</v>
      </c>
      <c r="K103" s="55">
        <v>0</v>
      </c>
      <c r="L103" s="55">
        <v>3</v>
      </c>
      <c r="M103" s="55">
        <v>202</v>
      </c>
      <c r="N103" s="55">
        <v>349</v>
      </c>
    </row>
    <row r="104" spans="1:14" s="9" customFormat="1" ht="14.85" customHeight="1" x14ac:dyDescent="0.25">
      <c r="A104" s="60" t="s">
        <v>63</v>
      </c>
      <c r="B104" s="61">
        <f>B103</f>
        <v>1055</v>
      </c>
      <c r="C104" s="62" t="s">
        <v>31</v>
      </c>
      <c r="D104" s="181">
        <f t="shared" ref="D104:G104" si="120">SUM(D103)</f>
        <v>60</v>
      </c>
      <c r="E104" s="180">
        <f t="shared" si="120"/>
        <v>66</v>
      </c>
      <c r="F104" s="63">
        <f t="shared" si="120"/>
        <v>16</v>
      </c>
      <c r="G104" s="63">
        <f t="shared" si="120"/>
        <v>16</v>
      </c>
      <c r="H104" s="63">
        <f t="shared" ref="H104:N104" si="121">SUM(H103)</f>
        <v>20</v>
      </c>
      <c r="I104" s="63">
        <f t="shared" si="121"/>
        <v>0</v>
      </c>
      <c r="J104" s="63">
        <f t="shared" ref="J104" si="122">SUM(J103)</f>
        <v>21</v>
      </c>
      <c r="K104" s="63">
        <f t="shared" si="121"/>
        <v>0</v>
      </c>
      <c r="L104" s="63">
        <f t="shared" si="121"/>
        <v>3</v>
      </c>
      <c r="M104" s="63">
        <f t="shared" si="121"/>
        <v>202</v>
      </c>
      <c r="N104" s="63">
        <f t="shared" si="121"/>
        <v>349</v>
      </c>
    </row>
    <row r="105" spans="1:14" s="9" customFormat="1" ht="14.85" customHeight="1" x14ac:dyDescent="0.25">
      <c r="A105" s="56">
        <v>63</v>
      </c>
      <c r="B105" s="57">
        <v>1057</v>
      </c>
      <c r="C105" s="58" t="s">
        <v>65</v>
      </c>
      <c r="D105" s="59">
        <v>1</v>
      </c>
      <c r="E105" s="59">
        <v>15</v>
      </c>
      <c r="F105" s="59">
        <v>1</v>
      </c>
      <c r="G105" s="59">
        <v>1</v>
      </c>
      <c r="H105" s="59">
        <v>1</v>
      </c>
      <c r="I105" s="59">
        <v>0</v>
      </c>
      <c r="J105" s="59">
        <v>1</v>
      </c>
      <c r="K105" s="59">
        <v>0</v>
      </c>
      <c r="L105" s="59">
        <v>3</v>
      </c>
      <c r="M105" s="59">
        <v>23</v>
      </c>
      <c r="N105" s="59">
        <v>114</v>
      </c>
    </row>
    <row r="106" spans="1:14" s="9" customFormat="1" ht="14.85" customHeight="1" x14ac:dyDescent="0.25">
      <c r="A106" s="60" t="s">
        <v>63</v>
      </c>
      <c r="B106" s="61">
        <f>B105</f>
        <v>1057</v>
      </c>
      <c r="C106" s="62" t="s">
        <v>31</v>
      </c>
      <c r="D106" s="181">
        <f t="shared" ref="D106:G106" si="123">SUM(D105)</f>
        <v>1</v>
      </c>
      <c r="E106" s="180">
        <f t="shared" si="123"/>
        <v>15</v>
      </c>
      <c r="F106" s="63">
        <f t="shared" si="123"/>
        <v>1</v>
      </c>
      <c r="G106" s="63">
        <f t="shared" si="123"/>
        <v>1</v>
      </c>
      <c r="H106" s="63">
        <f t="shared" ref="H106:N106" si="124">SUM(H105)</f>
        <v>1</v>
      </c>
      <c r="I106" s="63">
        <f t="shared" si="124"/>
        <v>0</v>
      </c>
      <c r="J106" s="63">
        <f t="shared" ref="J106" si="125">SUM(J105)</f>
        <v>1</v>
      </c>
      <c r="K106" s="63">
        <f t="shared" si="124"/>
        <v>0</v>
      </c>
      <c r="L106" s="63">
        <f t="shared" si="124"/>
        <v>3</v>
      </c>
      <c r="M106" s="63">
        <f t="shared" si="124"/>
        <v>23</v>
      </c>
      <c r="N106" s="63">
        <f t="shared" si="124"/>
        <v>114</v>
      </c>
    </row>
    <row r="107" spans="1:14" s="9" customFormat="1" ht="14.85" customHeight="1" x14ac:dyDescent="0.25">
      <c r="A107" s="52">
        <v>64</v>
      </c>
      <c r="B107" s="53">
        <v>1058</v>
      </c>
      <c r="C107" s="54" t="s">
        <v>65</v>
      </c>
      <c r="D107" s="55">
        <v>25</v>
      </c>
      <c r="E107" s="55">
        <v>33</v>
      </c>
      <c r="F107" s="55">
        <v>4</v>
      </c>
      <c r="G107" s="55">
        <v>6</v>
      </c>
      <c r="H107" s="55">
        <v>4</v>
      </c>
      <c r="I107" s="55">
        <v>2</v>
      </c>
      <c r="J107" s="55">
        <v>1</v>
      </c>
      <c r="K107" s="55">
        <v>0</v>
      </c>
      <c r="L107" s="55">
        <v>3</v>
      </c>
      <c r="M107" s="55">
        <v>78</v>
      </c>
      <c r="N107" s="55">
        <v>142</v>
      </c>
    </row>
    <row r="108" spans="1:14" s="9" customFormat="1" ht="14.85" customHeight="1" x14ac:dyDescent="0.25">
      <c r="A108" s="60" t="s">
        <v>63</v>
      </c>
      <c r="B108" s="61">
        <f>B107</f>
        <v>1058</v>
      </c>
      <c r="C108" s="62" t="s">
        <v>31</v>
      </c>
      <c r="D108" s="181">
        <f t="shared" ref="D108:G108" si="126">SUM(D107)</f>
        <v>25</v>
      </c>
      <c r="E108" s="180">
        <f t="shared" si="126"/>
        <v>33</v>
      </c>
      <c r="F108" s="63">
        <f t="shared" si="126"/>
        <v>4</v>
      </c>
      <c r="G108" s="63">
        <f t="shared" si="126"/>
        <v>6</v>
      </c>
      <c r="H108" s="63">
        <f t="shared" ref="H108:N108" si="127">SUM(H107)</f>
        <v>4</v>
      </c>
      <c r="I108" s="63">
        <f t="shared" si="127"/>
        <v>2</v>
      </c>
      <c r="J108" s="63">
        <f t="shared" ref="J108" si="128">SUM(J107)</f>
        <v>1</v>
      </c>
      <c r="K108" s="63">
        <f t="shared" si="127"/>
        <v>0</v>
      </c>
      <c r="L108" s="63">
        <f t="shared" si="127"/>
        <v>3</v>
      </c>
      <c r="M108" s="63">
        <f t="shared" si="127"/>
        <v>78</v>
      </c>
      <c r="N108" s="63">
        <f t="shared" si="127"/>
        <v>142</v>
      </c>
    </row>
    <row r="109" spans="1:14" s="9" customFormat="1" ht="14.85" customHeight="1" x14ac:dyDescent="0.25">
      <c r="A109" s="56">
        <v>65</v>
      </c>
      <c r="B109" s="57">
        <v>1059</v>
      </c>
      <c r="C109" s="58" t="s">
        <v>65</v>
      </c>
      <c r="D109" s="59">
        <v>10</v>
      </c>
      <c r="E109" s="59">
        <v>7</v>
      </c>
      <c r="F109" s="59">
        <v>1</v>
      </c>
      <c r="G109" s="59">
        <v>0</v>
      </c>
      <c r="H109" s="59">
        <v>0</v>
      </c>
      <c r="I109" s="59">
        <v>0</v>
      </c>
      <c r="J109" s="59">
        <v>0</v>
      </c>
      <c r="K109" s="59">
        <v>0</v>
      </c>
      <c r="L109" s="59">
        <v>0</v>
      </c>
      <c r="M109" s="59">
        <v>18</v>
      </c>
      <c r="N109" s="59">
        <v>153</v>
      </c>
    </row>
    <row r="110" spans="1:14" s="9" customFormat="1" ht="14.85" customHeight="1" x14ac:dyDescent="0.25">
      <c r="A110" s="60" t="s">
        <v>63</v>
      </c>
      <c r="B110" s="61">
        <f>B109</f>
        <v>1059</v>
      </c>
      <c r="C110" s="62" t="s">
        <v>31</v>
      </c>
      <c r="D110" s="180">
        <f t="shared" ref="D110:G110" si="129">SUM(D109)</f>
        <v>10</v>
      </c>
      <c r="E110" s="181">
        <f t="shared" si="129"/>
        <v>7</v>
      </c>
      <c r="F110" s="63">
        <f t="shared" si="129"/>
        <v>1</v>
      </c>
      <c r="G110" s="63">
        <f t="shared" si="129"/>
        <v>0</v>
      </c>
      <c r="H110" s="63">
        <f t="shared" ref="H110:N110" si="130">SUM(H109)</f>
        <v>0</v>
      </c>
      <c r="I110" s="63">
        <f t="shared" si="130"/>
        <v>0</v>
      </c>
      <c r="J110" s="63">
        <f t="shared" ref="J110" si="131">SUM(J109)</f>
        <v>0</v>
      </c>
      <c r="K110" s="63">
        <f t="shared" si="130"/>
        <v>0</v>
      </c>
      <c r="L110" s="63">
        <f t="shared" si="130"/>
        <v>0</v>
      </c>
      <c r="M110" s="63">
        <f t="shared" si="130"/>
        <v>18</v>
      </c>
      <c r="N110" s="63">
        <f t="shared" si="130"/>
        <v>153</v>
      </c>
    </row>
    <row r="111" spans="1:14" s="9" customFormat="1" ht="14.85" customHeight="1" x14ac:dyDescent="0.25">
      <c r="A111" s="52">
        <v>66</v>
      </c>
      <c r="B111" s="53">
        <v>1060</v>
      </c>
      <c r="C111" s="54" t="s">
        <v>65</v>
      </c>
      <c r="D111" s="55">
        <v>26</v>
      </c>
      <c r="E111" s="55">
        <v>62</v>
      </c>
      <c r="F111" s="55">
        <v>3</v>
      </c>
      <c r="G111" s="55">
        <v>1</v>
      </c>
      <c r="H111" s="55">
        <v>0</v>
      </c>
      <c r="I111" s="55">
        <v>0</v>
      </c>
      <c r="J111" s="55">
        <v>6</v>
      </c>
      <c r="K111" s="55">
        <v>0</v>
      </c>
      <c r="L111" s="55">
        <v>9</v>
      </c>
      <c r="M111" s="55">
        <v>107</v>
      </c>
      <c r="N111" s="55">
        <v>206</v>
      </c>
    </row>
    <row r="112" spans="1:14" s="9" customFormat="1" ht="14.85" customHeight="1" x14ac:dyDescent="0.25">
      <c r="A112" s="60" t="s">
        <v>63</v>
      </c>
      <c r="B112" s="61">
        <f>B111</f>
        <v>1060</v>
      </c>
      <c r="C112" s="62" t="s">
        <v>31</v>
      </c>
      <c r="D112" s="181">
        <f t="shared" ref="D112:G112" si="132">SUM(D111)</f>
        <v>26</v>
      </c>
      <c r="E112" s="180">
        <f t="shared" si="132"/>
        <v>62</v>
      </c>
      <c r="F112" s="63">
        <f t="shared" si="132"/>
        <v>3</v>
      </c>
      <c r="G112" s="63">
        <f t="shared" si="132"/>
        <v>1</v>
      </c>
      <c r="H112" s="63">
        <f t="shared" ref="H112:N112" si="133">SUM(H111)</f>
        <v>0</v>
      </c>
      <c r="I112" s="63">
        <f t="shared" si="133"/>
        <v>0</v>
      </c>
      <c r="J112" s="63">
        <f t="shared" ref="J112" si="134">SUM(J111)</f>
        <v>6</v>
      </c>
      <c r="K112" s="63">
        <f t="shared" si="133"/>
        <v>0</v>
      </c>
      <c r="L112" s="63">
        <f t="shared" si="133"/>
        <v>9</v>
      </c>
      <c r="M112" s="63">
        <f t="shared" si="133"/>
        <v>107</v>
      </c>
      <c r="N112" s="63">
        <f t="shared" si="133"/>
        <v>206</v>
      </c>
    </row>
    <row r="113" spans="1:14" s="9" customFormat="1" ht="14.85" customHeight="1" x14ac:dyDescent="0.25">
      <c r="A113" s="56">
        <v>67</v>
      </c>
      <c r="B113" s="57">
        <v>1061</v>
      </c>
      <c r="C113" s="58" t="s">
        <v>65</v>
      </c>
      <c r="D113" s="59">
        <v>18</v>
      </c>
      <c r="E113" s="59">
        <v>94</v>
      </c>
      <c r="F113" s="59">
        <v>0</v>
      </c>
      <c r="G113" s="59">
        <v>2</v>
      </c>
      <c r="H113" s="59">
        <v>0</v>
      </c>
      <c r="I113" s="59">
        <v>2</v>
      </c>
      <c r="J113" s="59">
        <v>12</v>
      </c>
      <c r="K113" s="59">
        <v>0</v>
      </c>
      <c r="L113" s="59">
        <v>15</v>
      </c>
      <c r="M113" s="59">
        <v>143</v>
      </c>
      <c r="N113" s="59">
        <v>384</v>
      </c>
    </row>
    <row r="114" spans="1:14" s="9" customFormat="1" ht="14.85" customHeight="1" x14ac:dyDescent="0.25">
      <c r="A114" s="52">
        <v>68</v>
      </c>
      <c r="B114" s="53">
        <v>1061</v>
      </c>
      <c r="C114" s="54" t="s">
        <v>13</v>
      </c>
      <c r="D114" s="55">
        <v>17</v>
      </c>
      <c r="E114" s="55">
        <v>110</v>
      </c>
      <c r="F114" s="55">
        <v>1</v>
      </c>
      <c r="G114" s="55">
        <v>2</v>
      </c>
      <c r="H114" s="55">
        <v>0</v>
      </c>
      <c r="I114" s="55">
        <v>0</v>
      </c>
      <c r="J114" s="55">
        <v>11</v>
      </c>
      <c r="K114" s="55">
        <v>0</v>
      </c>
      <c r="L114" s="55">
        <v>20</v>
      </c>
      <c r="M114" s="55">
        <v>161</v>
      </c>
      <c r="N114" s="55">
        <v>383</v>
      </c>
    </row>
    <row r="115" spans="1:14" s="9" customFormat="1" ht="14.85" customHeight="1" x14ac:dyDescent="0.25">
      <c r="A115" s="56">
        <v>69</v>
      </c>
      <c r="B115" s="57">
        <v>1061</v>
      </c>
      <c r="C115" s="58" t="s">
        <v>32</v>
      </c>
      <c r="D115" s="59">
        <v>3</v>
      </c>
      <c r="E115" s="59">
        <v>61</v>
      </c>
      <c r="F115" s="59">
        <v>0</v>
      </c>
      <c r="G115" s="59">
        <v>0</v>
      </c>
      <c r="H115" s="59">
        <v>1</v>
      </c>
      <c r="I115" s="59">
        <v>0</v>
      </c>
      <c r="J115" s="59">
        <v>0</v>
      </c>
      <c r="K115" s="59">
        <v>0</v>
      </c>
      <c r="L115" s="59">
        <v>3</v>
      </c>
      <c r="M115" s="59">
        <v>68</v>
      </c>
      <c r="N115" s="59">
        <v>172</v>
      </c>
    </row>
    <row r="116" spans="1:14" s="9" customFormat="1" ht="14.85" customHeight="1" x14ac:dyDescent="0.25">
      <c r="A116" s="60" t="s">
        <v>63</v>
      </c>
      <c r="B116" s="61">
        <f>B115</f>
        <v>1061</v>
      </c>
      <c r="C116" s="62" t="s">
        <v>27</v>
      </c>
      <c r="D116" s="181">
        <f t="shared" ref="D116:G116" si="135">SUM(D113:D115)</f>
        <v>38</v>
      </c>
      <c r="E116" s="180">
        <f t="shared" si="135"/>
        <v>265</v>
      </c>
      <c r="F116" s="63">
        <f t="shared" si="135"/>
        <v>1</v>
      </c>
      <c r="G116" s="63">
        <f t="shared" si="135"/>
        <v>4</v>
      </c>
      <c r="H116" s="63">
        <f t="shared" ref="H116:N116" si="136">SUM(H113:H115)</f>
        <v>1</v>
      </c>
      <c r="I116" s="63">
        <f t="shared" si="136"/>
        <v>2</v>
      </c>
      <c r="J116" s="63">
        <f t="shared" ref="J116" si="137">SUM(J113:J115)</f>
        <v>23</v>
      </c>
      <c r="K116" s="63">
        <f t="shared" si="136"/>
        <v>0</v>
      </c>
      <c r="L116" s="63">
        <f t="shared" si="136"/>
        <v>38</v>
      </c>
      <c r="M116" s="63">
        <f t="shared" si="136"/>
        <v>372</v>
      </c>
      <c r="N116" s="63">
        <f t="shared" si="136"/>
        <v>939</v>
      </c>
    </row>
    <row r="117" spans="1:14" s="9" customFormat="1" ht="14.85" customHeight="1" x14ac:dyDescent="0.25">
      <c r="A117" s="52">
        <v>70</v>
      </c>
      <c r="B117" s="53">
        <v>1062</v>
      </c>
      <c r="C117" s="54" t="s">
        <v>65</v>
      </c>
      <c r="D117" s="55">
        <v>30</v>
      </c>
      <c r="E117" s="55">
        <v>10</v>
      </c>
      <c r="F117" s="55">
        <v>3</v>
      </c>
      <c r="G117" s="55">
        <v>0</v>
      </c>
      <c r="H117" s="55">
        <v>0</v>
      </c>
      <c r="I117" s="55">
        <v>0</v>
      </c>
      <c r="J117" s="55">
        <v>0</v>
      </c>
      <c r="K117" s="55">
        <v>0</v>
      </c>
      <c r="L117" s="55">
        <v>1</v>
      </c>
      <c r="M117" s="55">
        <v>44</v>
      </c>
      <c r="N117" s="55">
        <v>157</v>
      </c>
    </row>
    <row r="118" spans="1:14" s="9" customFormat="1" ht="14.85" customHeight="1" x14ac:dyDescent="0.25">
      <c r="A118" s="83" t="s">
        <v>63</v>
      </c>
      <c r="B118" s="64">
        <f>B117</f>
        <v>1062</v>
      </c>
      <c r="C118" s="65" t="s">
        <v>31</v>
      </c>
      <c r="D118" s="182">
        <f t="shared" ref="D118:G118" si="138">SUM(D117)</f>
        <v>30</v>
      </c>
      <c r="E118" s="183">
        <f t="shared" si="138"/>
        <v>10</v>
      </c>
      <c r="F118" s="66">
        <f t="shared" si="138"/>
        <v>3</v>
      </c>
      <c r="G118" s="66">
        <f t="shared" si="138"/>
        <v>0</v>
      </c>
      <c r="H118" s="66">
        <f t="shared" ref="H118:N118" si="139">SUM(H117)</f>
        <v>0</v>
      </c>
      <c r="I118" s="66">
        <f t="shared" si="139"/>
        <v>0</v>
      </c>
      <c r="J118" s="66">
        <f t="shared" ref="J118" si="140">SUM(J117)</f>
        <v>0</v>
      </c>
      <c r="K118" s="66">
        <f t="shared" si="139"/>
        <v>0</v>
      </c>
      <c r="L118" s="66">
        <f t="shared" si="139"/>
        <v>1</v>
      </c>
      <c r="M118" s="66">
        <f t="shared" si="139"/>
        <v>44</v>
      </c>
      <c r="N118" s="66">
        <f t="shared" si="139"/>
        <v>157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2089D7-F5B5-4214-B9DE-EA39267E925B}">
  <sheetPr>
    <tabColor rgb="FF00B0F0"/>
  </sheetPr>
  <dimension ref="A1:L46"/>
  <sheetViews>
    <sheetView workbookViewId="0">
      <selection activeCell="H2" sqref="H2"/>
    </sheetView>
  </sheetViews>
  <sheetFormatPr defaultRowHeight="15" x14ac:dyDescent="0.25"/>
  <sheetData>
    <row r="1" spans="1:12" x14ac:dyDescent="0.25">
      <c r="A1" t="s">
        <v>33</v>
      </c>
      <c r="B1" t="s">
        <v>67</v>
      </c>
      <c r="C1" t="s">
        <v>0</v>
      </c>
      <c r="D1" t="s">
        <v>1</v>
      </c>
      <c r="E1" t="s">
        <v>2</v>
      </c>
      <c r="F1" t="s">
        <v>3</v>
      </c>
      <c r="G1" t="s">
        <v>4</v>
      </c>
      <c r="H1" t="s">
        <v>69</v>
      </c>
      <c r="I1" t="s">
        <v>6</v>
      </c>
      <c r="J1" t="s">
        <v>68</v>
      </c>
      <c r="K1" t="s">
        <v>7</v>
      </c>
      <c r="L1" t="s">
        <v>8</v>
      </c>
    </row>
    <row r="2" spans="1:12" x14ac:dyDescent="0.25">
      <c r="A2">
        <v>1</v>
      </c>
      <c r="B2">
        <v>1063</v>
      </c>
      <c r="C2" t="s">
        <v>65</v>
      </c>
      <c r="D2">
        <v>128</v>
      </c>
      <c r="E2">
        <v>180</v>
      </c>
      <c r="F2">
        <v>13</v>
      </c>
      <c r="G2">
        <v>71</v>
      </c>
      <c r="H2">
        <v>5</v>
      </c>
      <c r="I2">
        <v>0</v>
      </c>
      <c r="J2">
        <v>9</v>
      </c>
      <c r="K2">
        <v>406</v>
      </c>
      <c r="L2">
        <v>602</v>
      </c>
    </row>
    <row r="3" spans="1:12" x14ac:dyDescent="0.25">
      <c r="A3">
        <v>2</v>
      </c>
      <c r="B3">
        <v>1063</v>
      </c>
      <c r="C3" t="s">
        <v>13</v>
      </c>
      <c r="D3">
        <v>117</v>
      </c>
      <c r="E3">
        <v>173</v>
      </c>
      <c r="F3">
        <v>0</v>
      </c>
      <c r="G3">
        <v>53</v>
      </c>
      <c r="H3">
        <v>7</v>
      </c>
      <c r="I3">
        <v>0</v>
      </c>
      <c r="J3">
        <v>12</v>
      </c>
      <c r="K3">
        <v>362</v>
      </c>
      <c r="L3">
        <v>602</v>
      </c>
    </row>
    <row r="4" spans="1:12" x14ac:dyDescent="0.25">
      <c r="A4">
        <v>3</v>
      </c>
      <c r="B4">
        <v>1063</v>
      </c>
      <c r="C4" t="s">
        <v>30</v>
      </c>
      <c r="D4">
        <v>6</v>
      </c>
      <c r="E4">
        <v>28</v>
      </c>
      <c r="F4">
        <v>1</v>
      </c>
      <c r="G4">
        <v>2</v>
      </c>
      <c r="H4">
        <v>3</v>
      </c>
      <c r="I4">
        <v>0</v>
      </c>
      <c r="J4">
        <v>4</v>
      </c>
      <c r="K4">
        <v>44</v>
      </c>
      <c r="L4">
        <v>0</v>
      </c>
    </row>
    <row r="5" spans="1:12" x14ac:dyDescent="0.25">
      <c r="A5" t="s">
        <v>59</v>
      </c>
      <c r="B5">
        <v>1063</v>
      </c>
      <c r="C5" t="s">
        <v>27</v>
      </c>
      <c r="D5">
        <v>251</v>
      </c>
      <c r="E5">
        <v>381</v>
      </c>
      <c r="F5">
        <v>14</v>
      </c>
      <c r="G5">
        <v>126</v>
      </c>
      <c r="H5">
        <v>15</v>
      </c>
      <c r="I5">
        <v>0</v>
      </c>
      <c r="J5">
        <v>25</v>
      </c>
      <c r="K5">
        <v>812</v>
      </c>
      <c r="L5">
        <v>1204</v>
      </c>
    </row>
    <row r="6" spans="1:12" x14ac:dyDescent="0.25">
      <c r="A6">
        <v>4</v>
      </c>
      <c r="B6">
        <v>1064</v>
      </c>
      <c r="C6" t="s">
        <v>65</v>
      </c>
      <c r="D6">
        <v>100</v>
      </c>
      <c r="E6">
        <v>177</v>
      </c>
      <c r="F6">
        <v>8</v>
      </c>
      <c r="G6">
        <v>47</v>
      </c>
      <c r="H6">
        <v>4</v>
      </c>
      <c r="I6">
        <v>0</v>
      </c>
      <c r="J6">
        <v>9</v>
      </c>
      <c r="K6">
        <v>345</v>
      </c>
      <c r="L6">
        <v>502</v>
      </c>
    </row>
    <row r="7" spans="1:12" x14ac:dyDescent="0.25">
      <c r="A7">
        <v>5</v>
      </c>
      <c r="B7">
        <v>1064</v>
      </c>
      <c r="C7" t="s">
        <v>13</v>
      </c>
      <c r="D7">
        <v>116</v>
      </c>
      <c r="E7">
        <v>153</v>
      </c>
      <c r="F7">
        <v>7</v>
      </c>
      <c r="G7">
        <v>36</v>
      </c>
      <c r="H7">
        <v>9</v>
      </c>
      <c r="I7">
        <v>0</v>
      </c>
      <c r="J7">
        <v>4</v>
      </c>
      <c r="K7">
        <v>325</v>
      </c>
      <c r="L7">
        <v>502</v>
      </c>
    </row>
    <row r="8" spans="1:12" x14ac:dyDescent="0.25">
      <c r="A8" t="s">
        <v>59</v>
      </c>
      <c r="B8">
        <v>1064</v>
      </c>
      <c r="C8" t="s">
        <v>26</v>
      </c>
      <c r="D8">
        <v>216</v>
      </c>
      <c r="E8">
        <v>330</v>
      </c>
      <c r="F8">
        <v>15</v>
      </c>
      <c r="G8">
        <v>83</v>
      </c>
      <c r="H8">
        <v>13</v>
      </c>
      <c r="I8">
        <v>0</v>
      </c>
      <c r="J8">
        <v>13</v>
      </c>
      <c r="K8">
        <v>670</v>
      </c>
      <c r="L8">
        <v>1004</v>
      </c>
    </row>
    <row r="9" spans="1:12" x14ac:dyDescent="0.25">
      <c r="A9">
        <v>6</v>
      </c>
      <c r="B9">
        <v>1065</v>
      </c>
      <c r="C9" t="s">
        <v>65</v>
      </c>
      <c r="D9">
        <v>100</v>
      </c>
      <c r="E9">
        <v>209</v>
      </c>
      <c r="F9">
        <v>5</v>
      </c>
      <c r="G9">
        <v>59</v>
      </c>
      <c r="H9">
        <v>4</v>
      </c>
      <c r="I9">
        <v>0</v>
      </c>
      <c r="J9">
        <v>7</v>
      </c>
      <c r="K9">
        <v>384</v>
      </c>
      <c r="L9">
        <v>602</v>
      </c>
    </row>
    <row r="10" spans="1:12" x14ac:dyDescent="0.25">
      <c r="A10">
        <v>7</v>
      </c>
      <c r="B10">
        <v>1065</v>
      </c>
      <c r="C10" t="s">
        <v>13</v>
      </c>
      <c r="D10">
        <v>110</v>
      </c>
      <c r="E10">
        <v>190</v>
      </c>
      <c r="F10">
        <v>4</v>
      </c>
      <c r="G10">
        <v>59</v>
      </c>
      <c r="H10">
        <v>12</v>
      </c>
      <c r="I10">
        <v>0</v>
      </c>
      <c r="J10">
        <v>8</v>
      </c>
      <c r="K10">
        <v>383</v>
      </c>
      <c r="L10">
        <v>602</v>
      </c>
    </row>
    <row r="11" spans="1:12" x14ac:dyDescent="0.25">
      <c r="A11" t="s">
        <v>59</v>
      </c>
      <c r="B11">
        <v>1065</v>
      </c>
      <c r="C11" t="s">
        <v>26</v>
      </c>
      <c r="D11">
        <v>210</v>
      </c>
      <c r="E11">
        <v>399</v>
      </c>
      <c r="F11">
        <v>9</v>
      </c>
      <c r="G11">
        <v>118</v>
      </c>
      <c r="H11">
        <v>16</v>
      </c>
      <c r="I11">
        <v>0</v>
      </c>
      <c r="J11">
        <v>15</v>
      </c>
      <c r="K11">
        <v>767</v>
      </c>
      <c r="L11">
        <v>1204</v>
      </c>
    </row>
    <row r="12" spans="1:12" x14ac:dyDescent="0.25">
      <c r="A12">
        <v>8</v>
      </c>
      <c r="B12">
        <v>1066</v>
      </c>
      <c r="C12" t="s">
        <v>65</v>
      </c>
      <c r="D12">
        <v>41</v>
      </c>
      <c r="E12">
        <v>65</v>
      </c>
      <c r="F12">
        <v>7</v>
      </c>
      <c r="G12">
        <v>26</v>
      </c>
      <c r="H12">
        <v>3</v>
      </c>
      <c r="I12">
        <v>0</v>
      </c>
      <c r="J12">
        <v>11</v>
      </c>
      <c r="K12">
        <v>153</v>
      </c>
      <c r="L12">
        <v>245</v>
      </c>
    </row>
    <row r="13" spans="1:12" x14ac:dyDescent="0.25">
      <c r="A13" t="s">
        <v>59</v>
      </c>
      <c r="B13">
        <v>1066</v>
      </c>
      <c r="C13" t="s">
        <v>31</v>
      </c>
      <c r="D13">
        <v>41</v>
      </c>
      <c r="E13">
        <v>65</v>
      </c>
      <c r="F13">
        <v>7</v>
      </c>
      <c r="G13">
        <v>26</v>
      </c>
      <c r="H13">
        <v>3</v>
      </c>
      <c r="I13">
        <v>0</v>
      </c>
      <c r="J13">
        <v>11</v>
      </c>
      <c r="K13">
        <v>153</v>
      </c>
      <c r="L13">
        <v>245</v>
      </c>
    </row>
    <row r="14" spans="1:12" x14ac:dyDescent="0.25">
      <c r="A14">
        <v>9</v>
      </c>
      <c r="B14">
        <v>1067</v>
      </c>
      <c r="C14" t="s">
        <v>65</v>
      </c>
      <c r="D14">
        <v>28</v>
      </c>
      <c r="E14">
        <v>35</v>
      </c>
      <c r="F14">
        <v>1</v>
      </c>
      <c r="G14">
        <v>29</v>
      </c>
      <c r="H14">
        <v>1</v>
      </c>
      <c r="I14">
        <v>0</v>
      </c>
      <c r="J14">
        <v>2</v>
      </c>
      <c r="K14">
        <v>96</v>
      </c>
      <c r="L14">
        <v>163</v>
      </c>
    </row>
    <row r="15" spans="1:12" x14ac:dyDescent="0.25">
      <c r="A15" t="s">
        <v>59</v>
      </c>
      <c r="B15">
        <v>1067</v>
      </c>
      <c r="C15" t="s">
        <v>31</v>
      </c>
      <c r="D15">
        <v>28</v>
      </c>
      <c r="E15">
        <v>35</v>
      </c>
      <c r="F15">
        <v>1</v>
      </c>
      <c r="G15">
        <v>29</v>
      </c>
      <c r="H15">
        <v>1</v>
      </c>
      <c r="I15">
        <v>0</v>
      </c>
      <c r="J15">
        <v>2</v>
      </c>
      <c r="K15">
        <v>96</v>
      </c>
      <c r="L15">
        <v>163</v>
      </c>
    </row>
    <row r="16" spans="1:12" x14ac:dyDescent="0.25">
      <c r="A16">
        <v>10</v>
      </c>
      <c r="B16">
        <v>1068</v>
      </c>
      <c r="C16" t="s">
        <v>65</v>
      </c>
      <c r="D16">
        <v>122</v>
      </c>
      <c r="E16">
        <v>143</v>
      </c>
      <c r="F16">
        <v>5</v>
      </c>
      <c r="G16">
        <v>18</v>
      </c>
      <c r="H16">
        <v>7</v>
      </c>
      <c r="I16">
        <v>0</v>
      </c>
      <c r="J16">
        <v>15</v>
      </c>
      <c r="K16">
        <v>310</v>
      </c>
      <c r="L16">
        <v>484</v>
      </c>
    </row>
    <row r="17" spans="1:12" x14ac:dyDescent="0.25">
      <c r="A17">
        <v>11</v>
      </c>
      <c r="B17">
        <v>1068</v>
      </c>
      <c r="C17" t="s">
        <v>13</v>
      </c>
      <c r="D17">
        <v>124</v>
      </c>
      <c r="E17">
        <v>146</v>
      </c>
      <c r="F17">
        <v>6</v>
      </c>
      <c r="G17">
        <v>23</v>
      </c>
      <c r="H17">
        <v>4</v>
      </c>
      <c r="I17">
        <v>0</v>
      </c>
      <c r="J17">
        <v>20</v>
      </c>
      <c r="K17">
        <v>323</v>
      </c>
      <c r="L17">
        <v>483</v>
      </c>
    </row>
    <row r="18" spans="1:12" x14ac:dyDescent="0.25">
      <c r="A18" t="s">
        <v>59</v>
      </c>
      <c r="B18">
        <v>1068</v>
      </c>
      <c r="C18" t="s">
        <v>26</v>
      </c>
      <c r="D18">
        <v>246</v>
      </c>
      <c r="E18">
        <v>289</v>
      </c>
      <c r="F18">
        <v>11</v>
      </c>
      <c r="G18">
        <v>41</v>
      </c>
      <c r="H18">
        <v>11</v>
      </c>
      <c r="I18">
        <v>0</v>
      </c>
      <c r="J18">
        <v>35</v>
      </c>
      <c r="K18">
        <v>633</v>
      </c>
      <c r="L18">
        <v>967</v>
      </c>
    </row>
    <row r="19" spans="1:12" x14ac:dyDescent="0.25">
      <c r="A19">
        <v>12</v>
      </c>
      <c r="B19">
        <v>1069</v>
      </c>
      <c r="C19" t="s">
        <v>65</v>
      </c>
      <c r="D19">
        <v>58</v>
      </c>
      <c r="E19">
        <v>79</v>
      </c>
      <c r="F19">
        <v>3</v>
      </c>
      <c r="G19">
        <v>42</v>
      </c>
      <c r="H19">
        <v>11</v>
      </c>
      <c r="I19">
        <v>0</v>
      </c>
      <c r="J19">
        <v>5</v>
      </c>
      <c r="K19">
        <v>198</v>
      </c>
      <c r="L19">
        <v>357</v>
      </c>
    </row>
    <row r="20" spans="1:12" x14ac:dyDescent="0.25">
      <c r="A20" t="s">
        <v>59</v>
      </c>
      <c r="B20">
        <v>1069</v>
      </c>
      <c r="C20" t="s">
        <v>31</v>
      </c>
      <c r="D20">
        <v>58</v>
      </c>
      <c r="E20">
        <v>79</v>
      </c>
      <c r="F20">
        <v>3</v>
      </c>
      <c r="G20">
        <v>42</v>
      </c>
      <c r="H20">
        <v>11</v>
      </c>
      <c r="I20">
        <v>0</v>
      </c>
      <c r="J20">
        <v>5</v>
      </c>
      <c r="K20">
        <v>198</v>
      </c>
      <c r="L20">
        <v>357</v>
      </c>
    </row>
    <row r="21" spans="1:12" x14ac:dyDescent="0.25">
      <c r="A21">
        <v>13</v>
      </c>
      <c r="B21">
        <v>1070</v>
      </c>
      <c r="C21" t="s">
        <v>65</v>
      </c>
      <c r="D21">
        <v>56</v>
      </c>
      <c r="E21">
        <v>35</v>
      </c>
      <c r="F21">
        <v>4</v>
      </c>
      <c r="G21">
        <v>42</v>
      </c>
      <c r="H21">
        <v>4</v>
      </c>
      <c r="I21">
        <v>0</v>
      </c>
      <c r="J21">
        <v>4</v>
      </c>
      <c r="K21">
        <v>145</v>
      </c>
      <c r="L21">
        <v>208</v>
      </c>
    </row>
    <row r="22" spans="1:12" x14ac:dyDescent="0.25">
      <c r="A22">
        <v>14</v>
      </c>
      <c r="B22">
        <v>1070</v>
      </c>
      <c r="C22" t="s">
        <v>32</v>
      </c>
      <c r="D22">
        <v>14</v>
      </c>
      <c r="E22">
        <v>46</v>
      </c>
      <c r="F22">
        <v>2</v>
      </c>
      <c r="G22">
        <v>32</v>
      </c>
      <c r="H22">
        <v>4</v>
      </c>
      <c r="I22">
        <v>0</v>
      </c>
      <c r="J22">
        <v>3</v>
      </c>
      <c r="K22">
        <v>101</v>
      </c>
      <c r="L22">
        <v>152</v>
      </c>
    </row>
    <row r="23" spans="1:12" x14ac:dyDescent="0.25">
      <c r="A23" t="s">
        <v>59</v>
      </c>
      <c r="B23">
        <v>1070</v>
      </c>
      <c r="C23" t="s">
        <v>26</v>
      </c>
      <c r="D23">
        <v>70</v>
      </c>
      <c r="E23">
        <v>81</v>
      </c>
      <c r="F23">
        <v>6</v>
      </c>
      <c r="G23">
        <v>74</v>
      </c>
      <c r="H23">
        <v>8</v>
      </c>
      <c r="I23">
        <v>0</v>
      </c>
      <c r="J23">
        <v>7</v>
      </c>
      <c r="K23">
        <v>246</v>
      </c>
      <c r="L23">
        <v>360</v>
      </c>
    </row>
    <row r="24" spans="1:12" x14ac:dyDescent="0.25">
      <c r="A24">
        <v>15</v>
      </c>
      <c r="B24">
        <v>1071</v>
      </c>
      <c r="C24" t="s">
        <v>65</v>
      </c>
      <c r="D24">
        <v>194</v>
      </c>
      <c r="E24">
        <v>191</v>
      </c>
      <c r="F24">
        <v>5</v>
      </c>
      <c r="G24">
        <v>44</v>
      </c>
      <c r="H24">
        <v>8</v>
      </c>
      <c r="I24">
        <v>0</v>
      </c>
      <c r="J24">
        <v>24</v>
      </c>
      <c r="K24">
        <v>466</v>
      </c>
      <c r="L24">
        <v>833</v>
      </c>
    </row>
    <row r="25" spans="1:12" x14ac:dyDescent="0.25">
      <c r="A25" t="s">
        <v>59</v>
      </c>
      <c r="B25">
        <v>1071</v>
      </c>
      <c r="C25" t="s">
        <v>31</v>
      </c>
      <c r="D25">
        <v>194</v>
      </c>
      <c r="E25">
        <v>191</v>
      </c>
      <c r="F25">
        <v>5</v>
      </c>
      <c r="G25">
        <v>44</v>
      </c>
      <c r="H25">
        <v>8</v>
      </c>
      <c r="I25">
        <v>0</v>
      </c>
      <c r="J25">
        <v>24</v>
      </c>
      <c r="K25">
        <v>466</v>
      </c>
      <c r="L25">
        <v>833</v>
      </c>
    </row>
    <row r="26" spans="1:12" x14ac:dyDescent="0.25">
      <c r="A26">
        <v>16</v>
      </c>
      <c r="B26">
        <v>1074</v>
      </c>
      <c r="C26" t="s">
        <v>65</v>
      </c>
      <c r="D26">
        <v>40</v>
      </c>
      <c r="E26">
        <v>38</v>
      </c>
      <c r="F26">
        <v>2</v>
      </c>
      <c r="G26">
        <v>13</v>
      </c>
      <c r="H26">
        <v>3</v>
      </c>
      <c r="I26">
        <v>0</v>
      </c>
      <c r="J26">
        <v>4</v>
      </c>
      <c r="K26">
        <v>100</v>
      </c>
      <c r="L26">
        <v>139</v>
      </c>
    </row>
    <row r="27" spans="1:12" x14ac:dyDescent="0.25">
      <c r="A27" t="s">
        <v>59</v>
      </c>
      <c r="B27">
        <v>1074</v>
      </c>
      <c r="C27" t="s">
        <v>31</v>
      </c>
      <c r="D27">
        <v>40</v>
      </c>
      <c r="E27">
        <v>38</v>
      </c>
      <c r="F27">
        <v>2</v>
      </c>
      <c r="G27">
        <v>13</v>
      </c>
      <c r="H27">
        <v>3</v>
      </c>
      <c r="I27">
        <v>0</v>
      </c>
      <c r="J27">
        <v>4</v>
      </c>
      <c r="K27">
        <v>100</v>
      </c>
      <c r="L27">
        <v>139</v>
      </c>
    </row>
    <row r="28" spans="1:12" x14ac:dyDescent="0.25">
      <c r="A28">
        <v>17</v>
      </c>
      <c r="B28">
        <v>1075</v>
      </c>
      <c r="C28" t="s">
        <v>65</v>
      </c>
      <c r="D28">
        <v>89</v>
      </c>
      <c r="E28">
        <v>113</v>
      </c>
      <c r="F28">
        <v>1</v>
      </c>
      <c r="G28">
        <v>27</v>
      </c>
      <c r="H28">
        <v>1</v>
      </c>
      <c r="I28">
        <v>0</v>
      </c>
      <c r="J28">
        <v>8</v>
      </c>
      <c r="K28">
        <v>239</v>
      </c>
      <c r="L28">
        <v>385</v>
      </c>
    </row>
    <row r="29" spans="1:12" x14ac:dyDescent="0.25">
      <c r="A29" t="s">
        <v>59</v>
      </c>
      <c r="B29">
        <v>1075</v>
      </c>
      <c r="C29" t="s">
        <v>31</v>
      </c>
      <c r="D29">
        <v>89</v>
      </c>
      <c r="E29">
        <v>113</v>
      </c>
      <c r="F29">
        <v>1</v>
      </c>
      <c r="G29">
        <v>27</v>
      </c>
      <c r="H29">
        <v>1</v>
      </c>
      <c r="I29">
        <v>0</v>
      </c>
      <c r="J29">
        <v>8</v>
      </c>
      <c r="K29">
        <v>239</v>
      </c>
      <c r="L29">
        <v>385</v>
      </c>
    </row>
    <row r="30" spans="1:12" x14ac:dyDescent="0.25">
      <c r="A30">
        <v>18</v>
      </c>
      <c r="B30">
        <v>1077</v>
      </c>
      <c r="C30" t="s">
        <v>65</v>
      </c>
      <c r="D30">
        <v>14</v>
      </c>
      <c r="E30">
        <v>100</v>
      </c>
      <c r="F30">
        <v>2</v>
      </c>
      <c r="G30">
        <v>67</v>
      </c>
      <c r="H30">
        <v>6</v>
      </c>
      <c r="I30">
        <v>0</v>
      </c>
      <c r="J30">
        <v>4</v>
      </c>
      <c r="K30">
        <v>193</v>
      </c>
      <c r="L30">
        <v>277</v>
      </c>
    </row>
    <row r="31" spans="1:12" x14ac:dyDescent="0.25">
      <c r="A31" t="s">
        <v>59</v>
      </c>
      <c r="B31">
        <v>1077</v>
      </c>
      <c r="C31" t="s">
        <v>31</v>
      </c>
      <c r="D31">
        <v>14</v>
      </c>
      <c r="E31">
        <v>100</v>
      </c>
      <c r="F31">
        <v>2</v>
      </c>
      <c r="G31">
        <v>67</v>
      </c>
      <c r="H31">
        <v>6</v>
      </c>
      <c r="I31">
        <v>0</v>
      </c>
      <c r="J31">
        <v>4</v>
      </c>
      <c r="K31">
        <v>193</v>
      </c>
      <c r="L31">
        <v>277</v>
      </c>
    </row>
    <row r="32" spans="1:12" x14ac:dyDescent="0.25">
      <c r="A32">
        <v>19</v>
      </c>
      <c r="B32">
        <v>1078</v>
      </c>
      <c r="C32" t="s">
        <v>65</v>
      </c>
      <c r="D32">
        <v>60</v>
      </c>
      <c r="E32">
        <v>51</v>
      </c>
      <c r="F32">
        <v>5</v>
      </c>
      <c r="G32">
        <v>19</v>
      </c>
      <c r="H32">
        <v>4</v>
      </c>
      <c r="I32">
        <v>0</v>
      </c>
      <c r="J32">
        <v>8</v>
      </c>
      <c r="K32">
        <v>147</v>
      </c>
      <c r="L32">
        <v>218</v>
      </c>
    </row>
    <row r="33" spans="1:12" x14ac:dyDescent="0.25">
      <c r="A33" t="s">
        <v>59</v>
      </c>
      <c r="B33">
        <v>1078</v>
      </c>
      <c r="C33" t="s">
        <v>31</v>
      </c>
      <c r="D33">
        <v>60</v>
      </c>
      <c r="E33">
        <v>51</v>
      </c>
      <c r="F33">
        <v>5</v>
      </c>
      <c r="G33">
        <v>19</v>
      </c>
      <c r="H33">
        <v>4</v>
      </c>
      <c r="I33">
        <v>0</v>
      </c>
      <c r="J33">
        <v>8</v>
      </c>
      <c r="K33">
        <v>147</v>
      </c>
      <c r="L33">
        <v>218</v>
      </c>
    </row>
    <row r="34" spans="1:12" x14ac:dyDescent="0.25">
      <c r="A34">
        <v>20</v>
      </c>
      <c r="B34">
        <v>1079</v>
      </c>
      <c r="C34" t="s">
        <v>65</v>
      </c>
      <c r="D34">
        <v>56</v>
      </c>
      <c r="E34">
        <v>50</v>
      </c>
      <c r="F34">
        <v>5</v>
      </c>
      <c r="G34">
        <v>23</v>
      </c>
      <c r="H34">
        <v>4</v>
      </c>
      <c r="I34">
        <v>0</v>
      </c>
      <c r="J34">
        <v>7</v>
      </c>
      <c r="K34">
        <v>145</v>
      </c>
      <c r="L34">
        <v>236</v>
      </c>
    </row>
    <row r="35" spans="1:12" x14ac:dyDescent="0.25">
      <c r="A35" t="s">
        <v>59</v>
      </c>
      <c r="B35">
        <v>1079</v>
      </c>
      <c r="C35" t="s">
        <v>31</v>
      </c>
      <c r="D35">
        <v>56</v>
      </c>
      <c r="E35">
        <v>50</v>
      </c>
      <c r="F35">
        <v>5</v>
      </c>
      <c r="G35">
        <v>23</v>
      </c>
      <c r="H35">
        <v>4</v>
      </c>
      <c r="I35">
        <v>0</v>
      </c>
      <c r="J35">
        <v>7</v>
      </c>
      <c r="K35">
        <v>145</v>
      </c>
      <c r="L35">
        <v>236</v>
      </c>
    </row>
    <row r="36" spans="1:12" x14ac:dyDescent="0.25">
      <c r="A36">
        <v>21</v>
      </c>
      <c r="B36">
        <v>1080</v>
      </c>
      <c r="C36" t="s">
        <v>65</v>
      </c>
      <c r="D36">
        <v>83</v>
      </c>
      <c r="E36">
        <v>64</v>
      </c>
      <c r="F36">
        <v>12</v>
      </c>
      <c r="G36">
        <v>11</v>
      </c>
      <c r="H36">
        <v>1</v>
      </c>
      <c r="I36">
        <v>0</v>
      </c>
      <c r="J36">
        <v>6</v>
      </c>
      <c r="K36">
        <v>177</v>
      </c>
      <c r="L36">
        <v>349</v>
      </c>
    </row>
    <row r="37" spans="1:12" x14ac:dyDescent="0.25">
      <c r="A37">
        <v>22</v>
      </c>
      <c r="B37">
        <v>1080</v>
      </c>
      <c r="C37" t="s">
        <v>32</v>
      </c>
      <c r="D37">
        <v>62</v>
      </c>
      <c r="E37">
        <v>42</v>
      </c>
      <c r="F37">
        <v>2</v>
      </c>
      <c r="G37">
        <v>14</v>
      </c>
      <c r="H37">
        <v>2</v>
      </c>
      <c r="I37">
        <v>0</v>
      </c>
      <c r="J37">
        <v>4</v>
      </c>
      <c r="K37">
        <v>126</v>
      </c>
      <c r="L37">
        <v>192</v>
      </c>
    </row>
    <row r="38" spans="1:12" x14ac:dyDescent="0.25">
      <c r="A38" t="s">
        <v>59</v>
      </c>
      <c r="B38">
        <v>1080</v>
      </c>
      <c r="C38" t="s">
        <v>26</v>
      </c>
      <c r="D38">
        <v>145</v>
      </c>
      <c r="E38">
        <v>106</v>
      </c>
      <c r="F38">
        <v>14</v>
      </c>
      <c r="G38">
        <v>25</v>
      </c>
      <c r="H38">
        <v>3</v>
      </c>
      <c r="I38">
        <v>0</v>
      </c>
      <c r="J38">
        <v>10</v>
      </c>
      <c r="K38">
        <v>303</v>
      </c>
      <c r="L38">
        <v>541</v>
      </c>
    </row>
    <row r="39" spans="1:12" x14ac:dyDescent="0.25">
      <c r="A39">
        <v>23</v>
      </c>
      <c r="B39">
        <v>1081</v>
      </c>
      <c r="C39" t="s">
        <v>65</v>
      </c>
      <c r="D39">
        <v>121</v>
      </c>
      <c r="E39">
        <v>113</v>
      </c>
      <c r="F39">
        <v>4</v>
      </c>
      <c r="G39">
        <v>2</v>
      </c>
      <c r="H39">
        <v>3</v>
      </c>
      <c r="I39">
        <v>0</v>
      </c>
      <c r="J39">
        <v>9</v>
      </c>
      <c r="K39">
        <v>252</v>
      </c>
      <c r="L39">
        <v>367</v>
      </c>
    </row>
    <row r="40" spans="1:12" x14ac:dyDescent="0.25">
      <c r="A40" t="s">
        <v>59</v>
      </c>
      <c r="B40">
        <v>1081</v>
      </c>
      <c r="C40" t="s">
        <v>31</v>
      </c>
      <c r="D40">
        <v>121</v>
      </c>
      <c r="E40">
        <v>113</v>
      </c>
      <c r="F40">
        <v>4</v>
      </c>
      <c r="G40">
        <v>2</v>
      </c>
      <c r="H40">
        <v>3</v>
      </c>
      <c r="I40">
        <v>0</v>
      </c>
      <c r="J40">
        <v>9</v>
      </c>
      <c r="K40">
        <v>252</v>
      </c>
      <c r="L40">
        <v>367</v>
      </c>
    </row>
    <row r="41" spans="1:12" x14ac:dyDescent="0.25">
      <c r="A41">
        <v>24</v>
      </c>
      <c r="B41">
        <v>1082</v>
      </c>
      <c r="C41" t="s">
        <v>65</v>
      </c>
      <c r="D41">
        <v>143</v>
      </c>
      <c r="E41">
        <v>77</v>
      </c>
      <c r="F41">
        <v>6</v>
      </c>
      <c r="G41">
        <v>6</v>
      </c>
      <c r="H41">
        <v>6</v>
      </c>
      <c r="I41">
        <v>0</v>
      </c>
      <c r="J41">
        <v>5</v>
      </c>
      <c r="K41">
        <v>243</v>
      </c>
      <c r="L41">
        <v>387</v>
      </c>
    </row>
    <row r="42" spans="1:12" x14ac:dyDescent="0.25">
      <c r="A42" t="s">
        <v>59</v>
      </c>
      <c r="B42">
        <v>1082</v>
      </c>
      <c r="C42" t="s">
        <v>31</v>
      </c>
      <c r="D42">
        <v>143</v>
      </c>
      <c r="E42">
        <v>77</v>
      </c>
      <c r="F42">
        <v>6</v>
      </c>
      <c r="G42">
        <v>6</v>
      </c>
      <c r="H42">
        <v>6</v>
      </c>
      <c r="I42">
        <v>0</v>
      </c>
      <c r="J42">
        <v>5</v>
      </c>
      <c r="K42">
        <v>243</v>
      </c>
      <c r="L42">
        <v>387</v>
      </c>
    </row>
    <row r="43" spans="1:12" x14ac:dyDescent="0.25">
      <c r="A43">
        <v>25</v>
      </c>
      <c r="B43">
        <v>1083</v>
      </c>
      <c r="C43" t="s">
        <v>65</v>
      </c>
      <c r="D43">
        <v>129</v>
      </c>
      <c r="E43">
        <v>181</v>
      </c>
      <c r="F43">
        <v>8</v>
      </c>
      <c r="G43">
        <v>33</v>
      </c>
      <c r="H43">
        <v>40</v>
      </c>
      <c r="I43">
        <v>0</v>
      </c>
      <c r="J43">
        <v>10</v>
      </c>
      <c r="K43">
        <v>401</v>
      </c>
      <c r="L43">
        <v>641</v>
      </c>
    </row>
    <row r="44" spans="1:12" x14ac:dyDescent="0.25">
      <c r="A44" t="s">
        <v>59</v>
      </c>
      <c r="B44">
        <v>1083</v>
      </c>
      <c r="C44" t="s">
        <v>31</v>
      </c>
      <c r="D44">
        <v>129</v>
      </c>
      <c r="E44">
        <v>181</v>
      </c>
      <c r="F44">
        <v>8</v>
      </c>
      <c r="G44">
        <v>33</v>
      </c>
      <c r="H44">
        <v>40</v>
      </c>
      <c r="I44">
        <v>0</v>
      </c>
      <c r="J44">
        <v>10</v>
      </c>
      <c r="K44">
        <v>401</v>
      </c>
      <c r="L44">
        <v>641</v>
      </c>
    </row>
    <row r="45" spans="1:12" x14ac:dyDescent="0.25">
      <c r="A45">
        <v>26</v>
      </c>
      <c r="B45">
        <v>1084</v>
      </c>
      <c r="C45" t="s">
        <v>65</v>
      </c>
      <c r="D45">
        <v>11</v>
      </c>
      <c r="E45">
        <v>52</v>
      </c>
      <c r="F45">
        <v>1</v>
      </c>
      <c r="G45">
        <v>2</v>
      </c>
      <c r="H45">
        <v>71</v>
      </c>
      <c r="I45">
        <v>0</v>
      </c>
      <c r="J45">
        <v>7</v>
      </c>
      <c r="K45">
        <v>144</v>
      </c>
      <c r="L45">
        <v>262</v>
      </c>
    </row>
    <row r="46" spans="1:12" x14ac:dyDescent="0.25">
      <c r="A46" t="s">
        <v>59</v>
      </c>
      <c r="B46">
        <v>1084</v>
      </c>
      <c r="C46" t="s">
        <v>31</v>
      </c>
      <c r="D46">
        <v>11</v>
      </c>
      <c r="E46">
        <v>52</v>
      </c>
      <c r="F46">
        <v>1</v>
      </c>
      <c r="G46">
        <v>2</v>
      </c>
      <c r="H46">
        <v>71</v>
      </c>
      <c r="I46">
        <v>0</v>
      </c>
      <c r="J46">
        <v>7</v>
      </c>
      <c r="K46">
        <v>144</v>
      </c>
      <c r="L46">
        <v>262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tabColor rgb="FF00B0F0"/>
  </sheetPr>
  <dimension ref="A1:L25"/>
  <sheetViews>
    <sheetView view="pageBreakPreview" zoomScale="70" zoomScaleNormal="96" zoomScaleSheetLayoutView="70" workbookViewId="0">
      <selection activeCell="A26" sqref="A26:XFD38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4" customWidth="1"/>
    <col min="12" max="12" width="9.5703125" customWidth="1"/>
    <col min="13" max="13" width="18.140625" customWidth="1"/>
  </cols>
  <sheetData>
    <row r="1" spans="1:12" ht="15" customHeight="1" x14ac:dyDescent="0.25">
      <c r="A1" s="27" t="s">
        <v>33</v>
      </c>
      <c r="B1" s="247" t="s">
        <v>67</v>
      </c>
      <c r="C1" s="27" t="s">
        <v>0</v>
      </c>
      <c r="D1" s="3" t="s">
        <v>1</v>
      </c>
      <c r="E1" s="4" t="s">
        <v>9</v>
      </c>
      <c r="F1" s="4" t="s">
        <v>3</v>
      </c>
      <c r="G1" s="4" t="s">
        <v>11</v>
      </c>
      <c r="H1" s="4" t="s">
        <v>4</v>
      </c>
      <c r="I1" s="106" t="s">
        <v>6</v>
      </c>
      <c r="J1" s="107" t="s">
        <v>68</v>
      </c>
      <c r="K1" s="107" t="s">
        <v>7</v>
      </c>
      <c r="L1" s="106" t="s">
        <v>8</v>
      </c>
    </row>
    <row r="2" spans="1:12" s="9" customFormat="1" ht="17.100000000000001" customHeight="1" x14ac:dyDescent="0.25">
      <c r="A2" s="48">
        <v>1</v>
      </c>
      <c r="B2" s="49">
        <v>1086</v>
      </c>
      <c r="C2" s="50" t="s">
        <v>65</v>
      </c>
      <c r="D2" s="157">
        <v>136</v>
      </c>
      <c r="E2" s="157">
        <v>248</v>
      </c>
      <c r="F2" s="51">
        <v>2</v>
      </c>
      <c r="G2" s="51">
        <v>14</v>
      </c>
      <c r="H2" s="51">
        <v>1</v>
      </c>
      <c r="I2" s="51">
        <v>0</v>
      </c>
      <c r="J2" s="51">
        <v>7</v>
      </c>
      <c r="K2" s="51">
        <v>408</v>
      </c>
      <c r="L2" s="51">
        <v>607</v>
      </c>
    </row>
    <row r="3" spans="1:12" s="9" customFormat="1" ht="17.100000000000001" customHeight="1" x14ac:dyDescent="0.25">
      <c r="A3" s="60" t="s">
        <v>59</v>
      </c>
      <c r="B3" s="61">
        <f>B2</f>
        <v>1086</v>
      </c>
      <c r="C3" s="62" t="s">
        <v>31</v>
      </c>
      <c r="D3" s="34">
        <f t="shared" ref="D3:E3" si="0">SUM(D2)</f>
        <v>136</v>
      </c>
      <c r="E3" s="33">
        <f t="shared" si="0"/>
        <v>248</v>
      </c>
      <c r="F3" s="63">
        <f t="shared" ref="F3:L3" si="1">SUM(F2)</f>
        <v>2</v>
      </c>
      <c r="G3" s="63">
        <f t="shared" si="1"/>
        <v>14</v>
      </c>
      <c r="H3" s="63">
        <f t="shared" si="1"/>
        <v>1</v>
      </c>
      <c r="I3" s="63">
        <f t="shared" si="1"/>
        <v>0</v>
      </c>
      <c r="J3" s="63">
        <f t="shared" si="1"/>
        <v>7</v>
      </c>
      <c r="K3" s="63">
        <f t="shared" si="1"/>
        <v>408</v>
      </c>
      <c r="L3" s="63">
        <f t="shared" si="1"/>
        <v>607</v>
      </c>
    </row>
    <row r="4" spans="1:12" s="9" customFormat="1" ht="17.100000000000001" customHeight="1" x14ac:dyDescent="0.25">
      <c r="A4" s="52">
        <v>2</v>
      </c>
      <c r="B4" s="53">
        <v>1087</v>
      </c>
      <c r="C4" s="54" t="s">
        <v>65</v>
      </c>
      <c r="D4" s="161">
        <v>25</v>
      </c>
      <c r="E4" s="161">
        <v>101</v>
      </c>
      <c r="F4" s="55">
        <v>0</v>
      </c>
      <c r="G4" s="55">
        <v>11</v>
      </c>
      <c r="H4" s="55">
        <v>0</v>
      </c>
      <c r="I4" s="55">
        <v>0</v>
      </c>
      <c r="J4" s="55">
        <v>1</v>
      </c>
      <c r="K4" s="55">
        <v>138</v>
      </c>
      <c r="L4" s="55">
        <v>192</v>
      </c>
    </row>
    <row r="5" spans="1:12" s="9" customFormat="1" ht="17.100000000000001" customHeight="1" x14ac:dyDescent="0.25">
      <c r="A5" s="60" t="s">
        <v>59</v>
      </c>
      <c r="B5" s="61">
        <f>B4</f>
        <v>1087</v>
      </c>
      <c r="C5" s="62" t="s">
        <v>31</v>
      </c>
      <c r="D5" s="34">
        <f t="shared" ref="D5:E5" si="2">SUM(D4)</f>
        <v>25</v>
      </c>
      <c r="E5" s="33">
        <f t="shared" si="2"/>
        <v>101</v>
      </c>
      <c r="F5" s="63">
        <f t="shared" ref="F5:L5" si="3">SUM(F4)</f>
        <v>0</v>
      </c>
      <c r="G5" s="63">
        <f t="shared" si="3"/>
        <v>11</v>
      </c>
      <c r="H5" s="63">
        <f t="shared" si="3"/>
        <v>0</v>
      </c>
      <c r="I5" s="63">
        <f t="shared" si="3"/>
        <v>0</v>
      </c>
      <c r="J5" s="63">
        <f t="shared" si="3"/>
        <v>1</v>
      </c>
      <c r="K5" s="63">
        <f t="shared" si="3"/>
        <v>138</v>
      </c>
      <c r="L5" s="63">
        <f t="shared" si="3"/>
        <v>192</v>
      </c>
    </row>
    <row r="6" spans="1:12" s="9" customFormat="1" ht="17.100000000000001" customHeight="1" x14ac:dyDescent="0.25">
      <c r="A6" s="56">
        <v>3</v>
      </c>
      <c r="B6" s="57">
        <v>1088</v>
      </c>
      <c r="C6" s="58" t="s">
        <v>65</v>
      </c>
      <c r="D6" s="59">
        <v>37</v>
      </c>
      <c r="E6" s="59">
        <v>73</v>
      </c>
      <c r="F6" s="59">
        <v>1</v>
      </c>
      <c r="G6" s="59">
        <v>6</v>
      </c>
      <c r="H6" s="59">
        <v>3</v>
      </c>
      <c r="I6" s="59">
        <v>0</v>
      </c>
      <c r="J6" s="59">
        <v>2</v>
      </c>
      <c r="K6" s="59">
        <v>122</v>
      </c>
      <c r="L6" s="59">
        <v>193</v>
      </c>
    </row>
    <row r="7" spans="1:12" s="9" customFormat="1" ht="17.100000000000001" customHeight="1" x14ac:dyDescent="0.25">
      <c r="A7" s="60" t="s">
        <v>59</v>
      </c>
      <c r="B7" s="61">
        <f>B6</f>
        <v>1088</v>
      </c>
      <c r="C7" s="62" t="s">
        <v>31</v>
      </c>
      <c r="D7" s="34">
        <f t="shared" ref="D7:E7" si="4">SUM(D6)</f>
        <v>37</v>
      </c>
      <c r="E7" s="33">
        <f t="shared" si="4"/>
        <v>73</v>
      </c>
      <c r="F7" s="63">
        <f t="shared" ref="F7:L7" si="5">SUM(F6)</f>
        <v>1</v>
      </c>
      <c r="G7" s="63">
        <f t="shared" si="5"/>
        <v>6</v>
      </c>
      <c r="H7" s="63">
        <f t="shared" si="5"/>
        <v>3</v>
      </c>
      <c r="I7" s="63">
        <f t="shared" si="5"/>
        <v>0</v>
      </c>
      <c r="J7" s="63">
        <f t="shared" si="5"/>
        <v>2</v>
      </c>
      <c r="K7" s="63">
        <f t="shared" si="5"/>
        <v>122</v>
      </c>
      <c r="L7" s="63">
        <f t="shared" si="5"/>
        <v>193</v>
      </c>
    </row>
    <row r="8" spans="1:12" s="9" customFormat="1" ht="17.100000000000001" customHeight="1" x14ac:dyDescent="0.25">
      <c r="A8" s="52">
        <v>4</v>
      </c>
      <c r="B8" s="53">
        <v>1089</v>
      </c>
      <c r="C8" s="54" t="s">
        <v>65</v>
      </c>
      <c r="D8" s="55">
        <v>18</v>
      </c>
      <c r="E8" s="55">
        <v>35</v>
      </c>
      <c r="F8" s="55">
        <v>1</v>
      </c>
      <c r="G8" s="55">
        <v>21</v>
      </c>
      <c r="H8" s="55">
        <v>1</v>
      </c>
      <c r="I8" s="55">
        <v>0</v>
      </c>
      <c r="J8" s="55">
        <v>2</v>
      </c>
      <c r="K8" s="55">
        <v>78</v>
      </c>
      <c r="L8" s="55">
        <v>114</v>
      </c>
    </row>
    <row r="9" spans="1:12" s="9" customFormat="1" ht="17.100000000000001" customHeight="1" x14ac:dyDescent="0.25">
      <c r="A9" s="56">
        <v>5</v>
      </c>
      <c r="B9" s="57">
        <v>1089</v>
      </c>
      <c r="C9" s="58" t="s">
        <v>32</v>
      </c>
      <c r="D9" s="59">
        <v>11</v>
      </c>
      <c r="E9" s="59">
        <v>49</v>
      </c>
      <c r="F9" s="59">
        <v>0</v>
      </c>
      <c r="G9" s="59">
        <v>5</v>
      </c>
      <c r="H9" s="59">
        <v>0</v>
      </c>
      <c r="I9" s="59">
        <v>0</v>
      </c>
      <c r="J9" s="59">
        <v>2</v>
      </c>
      <c r="K9" s="59">
        <v>67</v>
      </c>
      <c r="L9" s="59">
        <v>104</v>
      </c>
    </row>
    <row r="10" spans="1:12" s="9" customFormat="1" ht="17.100000000000001" customHeight="1" x14ac:dyDescent="0.25">
      <c r="A10" s="60" t="s">
        <v>59</v>
      </c>
      <c r="B10" s="61">
        <f>B9</f>
        <v>1089</v>
      </c>
      <c r="C10" s="62" t="s">
        <v>26</v>
      </c>
      <c r="D10" s="34">
        <f t="shared" ref="D10:E10" si="6">SUM(D8:D9)</f>
        <v>29</v>
      </c>
      <c r="E10" s="33">
        <f t="shared" si="6"/>
        <v>84</v>
      </c>
      <c r="F10" s="63">
        <f t="shared" ref="F10:L10" si="7">SUM(F8:F9)</f>
        <v>1</v>
      </c>
      <c r="G10" s="63">
        <f t="shared" si="7"/>
        <v>26</v>
      </c>
      <c r="H10" s="63">
        <f t="shared" si="7"/>
        <v>1</v>
      </c>
      <c r="I10" s="63">
        <f t="shared" si="7"/>
        <v>0</v>
      </c>
      <c r="J10" s="63">
        <f t="shared" si="7"/>
        <v>4</v>
      </c>
      <c r="K10" s="63">
        <f t="shared" si="7"/>
        <v>145</v>
      </c>
      <c r="L10" s="63">
        <f t="shared" si="7"/>
        <v>218</v>
      </c>
    </row>
    <row r="11" spans="1:12" s="9" customFormat="1" ht="17.100000000000001" customHeight="1" x14ac:dyDescent="0.25">
      <c r="A11" s="52">
        <v>6</v>
      </c>
      <c r="B11" s="53">
        <v>1090</v>
      </c>
      <c r="C11" s="54" t="s">
        <v>65</v>
      </c>
      <c r="D11" s="55">
        <v>8</v>
      </c>
      <c r="E11" s="159">
        <v>28</v>
      </c>
      <c r="F11" s="159">
        <v>1</v>
      </c>
      <c r="G11" s="159">
        <v>40</v>
      </c>
      <c r="H11" s="55">
        <v>0</v>
      </c>
      <c r="I11" s="55">
        <v>0</v>
      </c>
      <c r="J11" s="55">
        <v>2</v>
      </c>
      <c r="K11" s="55">
        <v>79</v>
      </c>
      <c r="L11" s="55">
        <v>157</v>
      </c>
    </row>
    <row r="12" spans="1:12" s="9" customFormat="1" ht="17.100000000000001" customHeight="1" x14ac:dyDescent="0.25">
      <c r="A12" s="60" t="s">
        <v>59</v>
      </c>
      <c r="B12" s="61">
        <f>B11</f>
        <v>1090</v>
      </c>
      <c r="C12" s="62" t="s">
        <v>31</v>
      </c>
      <c r="D12" s="63">
        <f t="shared" ref="D12:E12" si="8">SUM(D11)</f>
        <v>8</v>
      </c>
      <c r="E12" s="34">
        <f t="shared" si="8"/>
        <v>28</v>
      </c>
      <c r="F12" s="176">
        <f t="shared" ref="F12:L12" si="9">SUM(F11)</f>
        <v>1</v>
      </c>
      <c r="G12" s="33">
        <f t="shared" si="9"/>
        <v>40</v>
      </c>
      <c r="H12" s="63">
        <f t="shared" si="9"/>
        <v>0</v>
      </c>
      <c r="I12" s="63">
        <f t="shared" si="9"/>
        <v>0</v>
      </c>
      <c r="J12" s="63">
        <f t="shared" si="9"/>
        <v>2</v>
      </c>
      <c r="K12" s="63">
        <f t="shared" si="9"/>
        <v>79</v>
      </c>
      <c r="L12" s="63">
        <f t="shared" si="9"/>
        <v>157</v>
      </c>
    </row>
    <row r="13" spans="1:12" s="9" customFormat="1" ht="17.100000000000001" customHeight="1" x14ac:dyDescent="0.25">
      <c r="A13" s="56">
        <v>7</v>
      </c>
      <c r="B13" s="57">
        <v>1092</v>
      </c>
      <c r="C13" s="58" t="s">
        <v>65</v>
      </c>
      <c r="D13" s="59">
        <v>52</v>
      </c>
      <c r="E13" s="160">
        <v>51</v>
      </c>
      <c r="F13" s="160">
        <v>1</v>
      </c>
      <c r="G13" s="160">
        <v>12</v>
      </c>
      <c r="H13" s="59">
        <v>0</v>
      </c>
      <c r="I13" s="59">
        <v>0</v>
      </c>
      <c r="J13" s="59">
        <v>2</v>
      </c>
      <c r="K13" s="59">
        <v>118</v>
      </c>
      <c r="L13" s="59">
        <v>186</v>
      </c>
    </row>
    <row r="14" spans="1:12" s="9" customFormat="1" ht="17.100000000000001" customHeight="1" x14ac:dyDescent="0.25">
      <c r="A14" s="52">
        <v>8</v>
      </c>
      <c r="B14" s="53">
        <v>1092</v>
      </c>
      <c r="C14" s="54" t="s">
        <v>32</v>
      </c>
      <c r="D14" s="159">
        <v>40</v>
      </c>
      <c r="E14" s="159">
        <v>40</v>
      </c>
      <c r="F14" s="55">
        <v>0</v>
      </c>
      <c r="G14" s="55">
        <v>5</v>
      </c>
      <c r="H14" s="55">
        <v>0</v>
      </c>
      <c r="I14" s="55">
        <v>0</v>
      </c>
      <c r="J14" s="55">
        <v>0</v>
      </c>
      <c r="K14" s="55">
        <v>85</v>
      </c>
      <c r="L14" s="55">
        <v>132</v>
      </c>
    </row>
    <row r="15" spans="1:12" s="9" customFormat="1" ht="17.100000000000001" customHeight="1" x14ac:dyDescent="0.25">
      <c r="A15" s="60" t="s">
        <v>59</v>
      </c>
      <c r="B15" s="61">
        <f>B14</f>
        <v>1092</v>
      </c>
      <c r="C15" s="62" t="s">
        <v>26</v>
      </c>
      <c r="D15" s="33">
        <f t="shared" ref="D15:E15" si="10">SUM(D13:D14)</f>
        <v>92</v>
      </c>
      <c r="E15" s="34">
        <f t="shared" si="10"/>
        <v>91</v>
      </c>
      <c r="F15" s="63">
        <f t="shared" ref="F15:L15" si="11">SUM(F13:F14)</f>
        <v>1</v>
      </c>
      <c r="G15" s="63">
        <f t="shared" si="11"/>
        <v>17</v>
      </c>
      <c r="H15" s="63">
        <f t="shared" si="11"/>
        <v>0</v>
      </c>
      <c r="I15" s="63">
        <f t="shared" si="11"/>
        <v>0</v>
      </c>
      <c r="J15" s="63">
        <f t="shared" si="11"/>
        <v>2</v>
      </c>
      <c r="K15" s="63">
        <f t="shared" si="11"/>
        <v>203</v>
      </c>
      <c r="L15" s="63">
        <f t="shared" si="11"/>
        <v>318</v>
      </c>
    </row>
    <row r="16" spans="1:12" s="9" customFormat="1" ht="17.100000000000001" customHeight="1" x14ac:dyDescent="0.25">
      <c r="A16" s="56">
        <v>9</v>
      </c>
      <c r="B16" s="57">
        <v>1093</v>
      </c>
      <c r="C16" s="58" t="s">
        <v>65</v>
      </c>
      <c r="D16" s="160">
        <v>27</v>
      </c>
      <c r="E16" s="160">
        <v>43</v>
      </c>
      <c r="F16" s="59">
        <v>1</v>
      </c>
      <c r="G16" s="59">
        <v>9</v>
      </c>
      <c r="H16" s="59">
        <v>0</v>
      </c>
      <c r="I16" s="59">
        <v>0</v>
      </c>
      <c r="J16" s="59">
        <v>3</v>
      </c>
      <c r="K16" s="59">
        <v>83</v>
      </c>
      <c r="L16" s="59">
        <v>149</v>
      </c>
    </row>
    <row r="17" spans="1:12" s="9" customFormat="1" ht="17.100000000000001" customHeight="1" x14ac:dyDescent="0.25">
      <c r="A17" s="60" t="s">
        <v>59</v>
      </c>
      <c r="B17" s="61">
        <f>B16</f>
        <v>1093</v>
      </c>
      <c r="C17" s="62" t="s">
        <v>31</v>
      </c>
      <c r="D17" s="34">
        <f t="shared" ref="D17:E17" si="12">SUM(D16)</f>
        <v>27</v>
      </c>
      <c r="E17" s="33">
        <f t="shared" si="12"/>
        <v>43</v>
      </c>
      <c r="F17" s="63">
        <f t="shared" ref="F17:L17" si="13">SUM(F16)</f>
        <v>1</v>
      </c>
      <c r="G17" s="63">
        <f t="shared" si="13"/>
        <v>9</v>
      </c>
      <c r="H17" s="63">
        <f t="shared" si="13"/>
        <v>0</v>
      </c>
      <c r="I17" s="63">
        <f t="shared" si="13"/>
        <v>0</v>
      </c>
      <c r="J17" s="63">
        <f t="shared" si="13"/>
        <v>3</v>
      </c>
      <c r="K17" s="63">
        <f t="shared" si="13"/>
        <v>83</v>
      </c>
      <c r="L17" s="63">
        <f t="shared" si="13"/>
        <v>149</v>
      </c>
    </row>
    <row r="18" spans="1:12" s="9" customFormat="1" ht="17.100000000000001" customHeight="1" x14ac:dyDescent="0.25">
      <c r="A18" s="52">
        <v>10</v>
      </c>
      <c r="B18" s="53">
        <v>1094</v>
      </c>
      <c r="C18" s="54" t="s">
        <v>65</v>
      </c>
      <c r="D18" s="55">
        <v>58</v>
      </c>
      <c r="E18" s="55">
        <v>71</v>
      </c>
      <c r="F18" s="55">
        <v>2</v>
      </c>
      <c r="G18" s="55">
        <v>18</v>
      </c>
      <c r="H18" s="55">
        <v>0</v>
      </c>
      <c r="I18" s="55">
        <v>0</v>
      </c>
      <c r="J18" s="55">
        <v>2</v>
      </c>
      <c r="K18" s="55">
        <v>151</v>
      </c>
      <c r="L18" s="55">
        <v>240</v>
      </c>
    </row>
    <row r="19" spans="1:12" s="9" customFormat="1" ht="17.100000000000001" customHeight="1" x14ac:dyDescent="0.25">
      <c r="A19" s="60" t="s">
        <v>59</v>
      </c>
      <c r="B19" s="61">
        <f>B18</f>
        <v>1094</v>
      </c>
      <c r="C19" s="62" t="s">
        <v>31</v>
      </c>
      <c r="D19" s="34">
        <f t="shared" ref="D19:E19" si="14">SUM(D18)</f>
        <v>58</v>
      </c>
      <c r="E19" s="33">
        <f t="shared" si="14"/>
        <v>71</v>
      </c>
      <c r="F19" s="63">
        <f t="shared" ref="F19:L19" si="15">SUM(F18)</f>
        <v>2</v>
      </c>
      <c r="G19" s="63">
        <f t="shared" si="15"/>
        <v>18</v>
      </c>
      <c r="H19" s="63">
        <f t="shared" si="15"/>
        <v>0</v>
      </c>
      <c r="I19" s="63">
        <f t="shared" si="15"/>
        <v>0</v>
      </c>
      <c r="J19" s="63">
        <f t="shared" si="15"/>
        <v>2</v>
      </c>
      <c r="K19" s="63">
        <f t="shared" si="15"/>
        <v>151</v>
      </c>
      <c r="L19" s="63">
        <f t="shared" si="15"/>
        <v>240</v>
      </c>
    </row>
    <row r="20" spans="1:12" s="9" customFormat="1" ht="17.100000000000001" customHeight="1" x14ac:dyDescent="0.25">
      <c r="A20" s="56">
        <v>11</v>
      </c>
      <c r="B20" s="57">
        <v>1095</v>
      </c>
      <c r="C20" s="58" t="s">
        <v>65</v>
      </c>
      <c r="D20" s="158">
        <v>37</v>
      </c>
      <c r="E20" s="158">
        <v>39</v>
      </c>
      <c r="F20" s="59">
        <v>0</v>
      </c>
      <c r="G20" s="59">
        <v>7</v>
      </c>
      <c r="H20" s="59">
        <v>0</v>
      </c>
      <c r="I20" s="59">
        <v>0</v>
      </c>
      <c r="J20" s="59">
        <v>2</v>
      </c>
      <c r="K20" s="59">
        <v>85</v>
      </c>
      <c r="L20" s="59">
        <v>133</v>
      </c>
    </row>
    <row r="21" spans="1:12" s="9" customFormat="1" ht="17.100000000000001" customHeight="1" x14ac:dyDescent="0.25">
      <c r="A21" s="60" t="s">
        <v>59</v>
      </c>
      <c r="B21" s="61">
        <f>B20</f>
        <v>1095</v>
      </c>
      <c r="C21" s="62" t="s">
        <v>31</v>
      </c>
      <c r="D21" s="34">
        <f t="shared" ref="D21:E21" si="16">SUM(D20)</f>
        <v>37</v>
      </c>
      <c r="E21" s="33">
        <f t="shared" si="16"/>
        <v>39</v>
      </c>
      <c r="F21" s="63">
        <f t="shared" ref="F21:L21" si="17">SUM(F20)</f>
        <v>0</v>
      </c>
      <c r="G21" s="63">
        <f t="shared" si="17"/>
        <v>7</v>
      </c>
      <c r="H21" s="63">
        <f t="shared" si="17"/>
        <v>0</v>
      </c>
      <c r="I21" s="63">
        <f t="shared" si="17"/>
        <v>0</v>
      </c>
      <c r="J21" s="63">
        <f t="shared" si="17"/>
        <v>2</v>
      </c>
      <c r="K21" s="63">
        <f t="shared" si="17"/>
        <v>85</v>
      </c>
      <c r="L21" s="63">
        <f t="shared" si="17"/>
        <v>133</v>
      </c>
    </row>
    <row r="22" spans="1:12" s="9" customFormat="1" ht="17.100000000000001" customHeight="1" x14ac:dyDescent="0.25">
      <c r="A22" s="52">
        <v>12</v>
      </c>
      <c r="B22" s="53">
        <v>1096</v>
      </c>
      <c r="C22" s="54" t="s">
        <v>65</v>
      </c>
      <c r="D22" s="161">
        <v>21</v>
      </c>
      <c r="E22" s="161">
        <v>147</v>
      </c>
      <c r="F22" s="55">
        <v>1</v>
      </c>
      <c r="G22" s="55">
        <v>40</v>
      </c>
      <c r="H22" s="55">
        <v>1</v>
      </c>
      <c r="I22" s="55">
        <v>0</v>
      </c>
      <c r="J22" s="55">
        <v>8</v>
      </c>
      <c r="K22" s="55">
        <v>218</v>
      </c>
      <c r="L22" s="55">
        <v>325</v>
      </c>
    </row>
    <row r="23" spans="1:12" s="9" customFormat="1" ht="17.100000000000001" customHeight="1" x14ac:dyDescent="0.25">
      <c r="A23" s="60" t="s">
        <v>59</v>
      </c>
      <c r="B23" s="61">
        <f>B22</f>
        <v>1096</v>
      </c>
      <c r="C23" s="62" t="s">
        <v>31</v>
      </c>
      <c r="D23" s="63">
        <f t="shared" ref="D23:E23" si="18">SUM(D22)</f>
        <v>21</v>
      </c>
      <c r="E23" s="33">
        <f t="shared" si="18"/>
        <v>147</v>
      </c>
      <c r="F23" s="63">
        <f t="shared" ref="F23:L23" si="19">SUM(F22)</f>
        <v>1</v>
      </c>
      <c r="G23" s="34">
        <f t="shared" si="19"/>
        <v>40</v>
      </c>
      <c r="H23" s="63">
        <f t="shared" si="19"/>
        <v>1</v>
      </c>
      <c r="I23" s="63">
        <f t="shared" si="19"/>
        <v>0</v>
      </c>
      <c r="J23" s="63">
        <f t="shared" si="19"/>
        <v>8</v>
      </c>
      <c r="K23" s="63">
        <f t="shared" si="19"/>
        <v>218</v>
      </c>
      <c r="L23" s="63">
        <f t="shared" si="19"/>
        <v>325</v>
      </c>
    </row>
    <row r="24" spans="1:12" s="9" customFormat="1" ht="17.100000000000001" customHeight="1" x14ac:dyDescent="0.25">
      <c r="A24" s="56">
        <v>13</v>
      </c>
      <c r="B24" s="57">
        <v>1097</v>
      </c>
      <c r="C24" s="58" t="s">
        <v>65</v>
      </c>
      <c r="D24" s="59">
        <v>44</v>
      </c>
      <c r="E24" s="59">
        <v>59</v>
      </c>
      <c r="F24" s="59">
        <v>3</v>
      </c>
      <c r="G24" s="59">
        <v>21</v>
      </c>
      <c r="H24" s="59">
        <v>11</v>
      </c>
      <c r="I24" s="59">
        <v>0</v>
      </c>
      <c r="J24" s="59">
        <v>2</v>
      </c>
      <c r="K24" s="59">
        <v>140</v>
      </c>
      <c r="L24" s="59">
        <v>244</v>
      </c>
    </row>
    <row r="25" spans="1:12" s="9" customFormat="1" ht="17.100000000000001" customHeight="1" x14ac:dyDescent="0.25">
      <c r="A25" s="83" t="s">
        <v>59</v>
      </c>
      <c r="B25" s="64">
        <f>B24</f>
        <v>1097</v>
      </c>
      <c r="C25" s="65" t="s">
        <v>31</v>
      </c>
      <c r="D25" s="46">
        <f t="shared" ref="D25:E25" si="20">SUM(D24)</f>
        <v>44</v>
      </c>
      <c r="E25" s="45">
        <f t="shared" si="20"/>
        <v>59</v>
      </c>
      <c r="F25" s="66">
        <f t="shared" ref="F25:L25" si="21">SUM(F24)</f>
        <v>3</v>
      </c>
      <c r="G25" s="66">
        <f t="shared" si="21"/>
        <v>21</v>
      </c>
      <c r="H25" s="66">
        <f t="shared" si="21"/>
        <v>11</v>
      </c>
      <c r="I25" s="66">
        <f t="shared" si="21"/>
        <v>0</v>
      </c>
      <c r="J25" s="66">
        <f t="shared" si="21"/>
        <v>2</v>
      </c>
      <c r="K25" s="66">
        <f t="shared" si="21"/>
        <v>140</v>
      </c>
      <c r="L25" s="66">
        <f t="shared" si="21"/>
        <v>244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tabColor rgb="FF00B0F0"/>
  </sheetPr>
  <dimension ref="A1:M79"/>
  <sheetViews>
    <sheetView view="pageBreakPreview" zoomScale="85" zoomScaleNormal="96" zoomScaleSheetLayoutView="85" workbookViewId="0">
      <selection activeCell="G11" sqref="G1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7" width="13" customWidth="1"/>
    <col min="8" max="8" width="18.85546875" customWidth="1"/>
    <col min="9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7" t="s">
        <v>33</v>
      </c>
      <c r="B1" s="247" t="s">
        <v>67</v>
      </c>
      <c r="C1" s="27" t="s">
        <v>0</v>
      </c>
      <c r="D1" s="3" t="s">
        <v>1</v>
      </c>
      <c r="E1" s="4" t="s">
        <v>2</v>
      </c>
      <c r="F1" s="4" t="s">
        <v>3</v>
      </c>
      <c r="G1" s="4" t="s">
        <v>64</v>
      </c>
      <c r="H1" s="4" t="s">
        <v>4</v>
      </c>
      <c r="I1" s="4" t="s">
        <v>5</v>
      </c>
      <c r="J1" s="106" t="s">
        <v>6</v>
      </c>
      <c r="K1" s="107" t="s">
        <v>68</v>
      </c>
      <c r="L1" s="107" t="s">
        <v>7</v>
      </c>
      <c r="M1" s="106" t="s">
        <v>8</v>
      </c>
    </row>
    <row r="2" spans="1:13" s="9" customFormat="1" ht="13.9" customHeight="1" x14ac:dyDescent="0.25">
      <c r="A2" s="207">
        <v>1</v>
      </c>
      <c r="B2" s="208">
        <v>1098</v>
      </c>
      <c r="C2" s="209" t="s">
        <v>65</v>
      </c>
      <c r="D2" s="210">
        <v>82</v>
      </c>
      <c r="E2" s="210">
        <v>57</v>
      </c>
      <c r="F2" s="210">
        <v>16</v>
      </c>
      <c r="G2" s="210">
        <v>3</v>
      </c>
      <c r="H2" s="210">
        <v>48</v>
      </c>
      <c r="I2" s="210">
        <v>4</v>
      </c>
      <c r="J2" s="210">
        <v>0</v>
      </c>
      <c r="K2" s="210">
        <v>4</v>
      </c>
      <c r="L2" s="210">
        <v>214</v>
      </c>
      <c r="M2" s="210">
        <v>392</v>
      </c>
    </row>
    <row r="3" spans="1:13" s="9" customFormat="1" ht="13.9" customHeight="1" x14ac:dyDescent="0.25">
      <c r="A3" s="211">
        <v>2</v>
      </c>
      <c r="B3" s="212">
        <v>1098</v>
      </c>
      <c r="C3" s="213" t="s">
        <v>13</v>
      </c>
      <c r="D3" s="214">
        <v>76</v>
      </c>
      <c r="E3" s="214">
        <v>50</v>
      </c>
      <c r="F3" s="214">
        <v>12</v>
      </c>
      <c r="G3" s="214">
        <v>4</v>
      </c>
      <c r="H3" s="214">
        <v>51</v>
      </c>
      <c r="I3" s="214">
        <v>3</v>
      </c>
      <c r="J3" s="214">
        <v>0</v>
      </c>
      <c r="K3" s="214">
        <v>2</v>
      </c>
      <c r="L3" s="214">
        <v>198</v>
      </c>
      <c r="M3" s="214">
        <v>391</v>
      </c>
    </row>
    <row r="4" spans="1:13" s="9" customFormat="1" ht="13.9" customHeight="1" x14ac:dyDescent="0.25">
      <c r="A4" s="215">
        <v>3</v>
      </c>
      <c r="B4" s="216">
        <v>1098</v>
      </c>
      <c r="C4" s="217" t="s">
        <v>30</v>
      </c>
      <c r="D4" s="218">
        <v>10</v>
      </c>
      <c r="E4" s="218">
        <v>10</v>
      </c>
      <c r="F4" s="218">
        <v>1</v>
      </c>
      <c r="G4" s="218">
        <v>0</v>
      </c>
      <c r="H4" s="218">
        <v>11</v>
      </c>
      <c r="I4" s="218">
        <v>1</v>
      </c>
      <c r="J4" s="218">
        <v>0</v>
      </c>
      <c r="K4" s="218">
        <v>2</v>
      </c>
      <c r="L4" s="218">
        <v>35</v>
      </c>
      <c r="M4" s="218">
        <v>0</v>
      </c>
    </row>
    <row r="5" spans="1:13" s="9" customFormat="1" ht="13.9" customHeight="1" x14ac:dyDescent="0.25">
      <c r="A5" s="219" t="s">
        <v>63</v>
      </c>
      <c r="B5" s="220">
        <f>B4</f>
        <v>1098</v>
      </c>
      <c r="C5" s="221" t="s">
        <v>27</v>
      </c>
      <c r="D5" s="222">
        <f t="shared" ref="D5:I5" si="0">SUM(D2:D4)</f>
        <v>168</v>
      </c>
      <c r="E5" s="223">
        <f t="shared" si="0"/>
        <v>117</v>
      </c>
      <c r="F5" s="224">
        <f t="shared" si="0"/>
        <v>29</v>
      </c>
      <c r="G5" s="224">
        <f t="shared" si="0"/>
        <v>7</v>
      </c>
      <c r="H5" s="224">
        <f t="shared" si="0"/>
        <v>110</v>
      </c>
      <c r="I5" s="224">
        <f t="shared" si="0"/>
        <v>8</v>
      </c>
      <c r="J5" s="224">
        <f t="shared" ref="J5:M5" si="1">SUM(J2:J4)</f>
        <v>0</v>
      </c>
      <c r="K5" s="224">
        <f t="shared" si="1"/>
        <v>8</v>
      </c>
      <c r="L5" s="224">
        <f t="shared" si="1"/>
        <v>447</v>
      </c>
      <c r="M5" s="224">
        <f t="shared" si="1"/>
        <v>783</v>
      </c>
    </row>
    <row r="6" spans="1:13" s="9" customFormat="1" ht="13.9" customHeight="1" x14ac:dyDescent="0.25">
      <c r="A6" s="211">
        <v>4</v>
      </c>
      <c r="B6" s="212">
        <v>1099</v>
      </c>
      <c r="C6" s="213" t="s">
        <v>65</v>
      </c>
      <c r="D6" s="214">
        <v>84</v>
      </c>
      <c r="E6" s="214">
        <v>112</v>
      </c>
      <c r="F6" s="214">
        <v>28</v>
      </c>
      <c r="G6" s="214">
        <v>3</v>
      </c>
      <c r="H6" s="214">
        <v>66</v>
      </c>
      <c r="I6" s="214">
        <v>9</v>
      </c>
      <c r="J6" s="214">
        <v>0</v>
      </c>
      <c r="K6" s="214">
        <v>13</v>
      </c>
      <c r="L6" s="214">
        <v>315</v>
      </c>
      <c r="M6" s="214">
        <v>636</v>
      </c>
    </row>
    <row r="7" spans="1:13" s="9" customFormat="1" ht="13.9" customHeight="1" x14ac:dyDescent="0.25">
      <c r="A7" s="215">
        <v>5</v>
      </c>
      <c r="B7" s="216">
        <v>1099</v>
      </c>
      <c r="C7" s="217" t="s">
        <v>13</v>
      </c>
      <c r="D7" s="218">
        <v>126</v>
      </c>
      <c r="E7" s="218">
        <v>97</v>
      </c>
      <c r="F7" s="218">
        <v>17</v>
      </c>
      <c r="G7" s="218">
        <v>5</v>
      </c>
      <c r="H7" s="218">
        <v>42</v>
      </c>
      <c r="I7" s="218">
        <v>11</v>
      </c>
      <c r="J7" s="218">
        <v>0</v>
      </c>
      <c r="K7" s="218">
        <v>12</v>
      </c>
      <c r="L7" s="218">
        <v>310</v>
      </c>
      <c r="M7" s="218">
        <v>564</v>
      </c>
    </row>
    <row r="8" spans="1:13" s="9" customFormat="1" ht="13.9" customHeight="1" x14ac:dyDescent="0.25">
      <c r="A8" s="211">
        <v>6</v>
      </c>
      <c r="B8" s="212">
        <v>1099</v>
      </c>
      <c r="C8" s="213" t="s">
        <v>14</v>
      </c>
      <c r="D8" s="214">
        <v>112</v>
      </c>
      <c r="E8" s="214">
        <v>92</v>
      </c>
      <c r="F8" s="214">
        <v>20</v>
      </c>
      <c r="G8" s="214">
        <v>2</v>
      </c>
      <c r="H8" s="214">
        <v>56</v>
      </c>
      <c r="I8" s="214">
        <v>13</v>
      </c>
      <c r="J8" s="214">
        <v>0</v>
      </c>
      <c r="K8" s="214">
        <v>8</v>
      </c>
      <c r="L8" s="214">
        <v>303</v>
      </c>
      <c r="M8" s="214">
        <v>563</v>
      </c>
    </row>
    <row r="9" spans="1:13" s="9" customFormat="1" ht="13.9" customHeight="1" x14ac:dyDescent="0.25">
      <c r="A9" s="219" t="s">
        <v>63</v>
      </c>
      <c r="B9" s="220">
        <f>B8</f>
        <v>1099</v>
      </c>
      <c r="C9" s="221" t="s">
        <v>27</v>
      </c>
      <c r="D9" s="222">
        <f t="shared" ref="D9:I9" si="2">SUM(D6:D8)</f>
        <v>322</v>
      </c>
      <c r="E9" s="223">
        <f t="shared" si="2"/>
        <v>301</v>
      </c>
      <c r="F9" s="224">
        <f t="shared" si="2"/>
        <v>65</v>
      </c>
      <c r="G9" s="224">
        <f t="shared" si="2"/>
        <v>10</v>
      </c>
      <c r="H9" s="224">
        <f t="shared" si="2"/>
        <v>164</v>
      </c>
      <c r="I9" s="224">
        <f t="shared" si="2"/>
        <v>33</v>
      </c>
      <c r="J9" s="224">
        <f t="shared" ref="J9:M9" si="3">SUM(J6:J8)</f>
        <v>0</v>
      </c>
      <c r="K9" s="224">
        <f t="shared" si="3"/>
        <v>33</v>
      </c>
      <c r="L9" s="224">
        <f t="shared" si="3"/>
        <v>928</v>
      </c>
      <c r="M9" s="224">
        <f t="shared" si="3"/>
        <v>1763</v>
      </c>
    </row>
    <row r="10" spans="1:13" s="9" customFormat="1" ht="13.9" customHeight="1" x14ac:dyDescent="0.25">
      <c r="A10" s="225">
        <v>7</v>
      </c>
      <c r="B10" s="226">
        <v>1100</v>
      </c>
      <c r="C10" s="227" t="s">
        <v>66</v>
      </c>
      <c r="D10" s="228">
        <v>79</v>
      </c>
      <c r="E10" s="228">
        <v>94</v>
      </c>
      <c r="F10" s="228">
        <v>16</v>
      </c>
      <c r="G10" s="228">
        <v>3</v>
      </c>
      <c r="H10" s="228">
        <v>72</v>
      </c>
      <c r="I10" s="228">
        <v>4</v>
      </c>
      <c r="J10" s="228">
        <v>0</v>
      </c>
      <c r="K10" s="228">
        <v>13</v>
      </c>
      <c r="L10" s="228">
        <v>281</v>
      </c>
      <c r="M10" s="228">
        <v>511</v>
      </c>
    </row>
    <row r="11" spans="1:13" s="9" customFormat="1" ht="13.9" customHeight="1" x14ac:dyDescent="0.25">
      <c r="A11" s="211">
        <v>8</v>
      </c>
      <c r="B11" s="212">
        <v>1100</v>
      </c>
      <c r="C11" s="213" t="s">
        <v>13</v>
      </c>
      <c r="D11" s="214">
        <v>70</v>
      </c>
      <c r="E11" s="214">
        <v>78</v>
      </c>
      <c r="F11" s="214">
        <v>14</v>
      </c>
      <c r="G11" s="214">
        <v>5</v>
      </c>
      <c r="H11" s="214">
        <v>94</v>
      </c>
      <c r="I11" s="214">
        <v>10</v>
      </c>
      <c r="J11" s="214">
        <v>0</v>
      </c>
      <c r="K11" s="214">
        <v>10</v>
      </c>
      <c r="L11" s="214">
        <v>281</v>
      </c>
      <c r="M11" s="214">
        <v>511</v>
      </c>
    </row>
    <row r="12" spans="1:13" s="9" customFormat="1" ht="13.9" customHeight="1" x14ac:dyDescent="0.25">
      <c r="A12" s="219" t="s">
        <v>63</v>
      </c>
      <c r="B12" s="220">
        <f>B11</f>
        <v>1100</v>
      </c>
      <c r="C12" s="221" t="s">
        <v>26</v>
      </c>
      <c r="D12" s="224">
        <f>SUM(D11)</f>
        <v>70</v>
      </c>
      <c r="E12" s="222">
        <f t="shared" ref="E12:L12" si="4">SUM(E11)</f>
        <v>78</v>
      </c>
      <c r="F12" s="224">
        <f t="shared" si="4"/>
        <v>14</v>
      </c>
      <c r="G12" s="224">
        <f t="shared" si="4"/>
        <v>5</v>
      </c>
      <c r="H12" s="223">
        <f t="shared" si="4"/>
        <v>94</v>
      </c>
      <c r="I12" s="224">
        <f t="shared" si="4"/>
        <v>10</v>
      </c>
      <c r="J12" s="224">
        <f t="shared" si="4"/>
        <v>0</v>
      </c>
      <c r="K12" s="224">
        <f t="shared" si="4"/>
        <v>10</v>
      </c>
      <c r="L12" s="224">
        <f t="shared" si="4"/>
        <v>281</v>
      </c>
      <c r="M12" s="224">
        <f>SUM(M10:M11)</f>
        <v>1022</v>
      </c>
    </row>
    <row r="13" spans="1:13" s="9" customFormat="1" ht="13.9" customHeight="1" x14ac:dyDescent="0.25">
      <c r="A13" s="215">
        <v>9</v>
      </c>
      <c r="B13" s="216">
        <v>1102</v>
      </c>
      <c r="C13" s="217" t="s">
        <v>65</v>
      </c>
      <c r="D13" s="218">
        <v>77</v>
      </c>
      <c r="E13" s="218">
        <v>21</v>
      </c>
      <c r="F13" s="218">
        <v>2</v>
      </c>
      <c r="G13" s="218">
        <v>3</v>
      </c>
      <c r="H13" s="218">
        <v>5</v>
      </c>
      <c r="I13" s="218">
        <v>0</v>
      </c>
      <c r="J13" s="218">
        <v>0</v>
      </c>
      <c r="K13" s="218">
        <v>7</v>
      </c>
      <c r="L13" s="218">
        <v>115</v>
      </c>
      <c r="M13" s="218">
        <v>214</v>
      </c>
    </row>
    <row r="14" spans="1:13" s="9" customFormat="1" ht="13.9" customHeight="1" x14ac:dyDescent="0.25">
      <c r="A14" s="219" t="s">
        <v>63</v>
      </c>
      <c r="B14" s="220">
        <f>B13</f>
        <v>1102</v>
      </c>
      <c r="C14" s="221" t="s">
        <v>31</v>
      </c>
      <c r="D14" s="222">
        <f t="shared" ref="D14:I14" si="5">SUM(D13)</f>
        <v>77</v>
      </c>
      <c r="E14" s="223">
        <f t="shared" si="5"/>
        <v>21</v>
      </c>
      <c r="F14" s="224">
        <f t="shared" si="5"/>
        <v>2</v>
      </c>
      <c r="G14" s="224">
        <f t="shared" si="5"/>
        <v>3</v>
      </c>
      <c r="H14" s="224">
        <f t="shared" si="5"/>
        <v>5</v>
      </c>
      <c r="I14" s="224">
        <f t="shared" si="5"/>
        <v>0</v>
      </c>
      <c r="J14" s="224">
        <f t="shared" ref="J14:M14" si="6">SUM(J13)</f>
        <v>0</v>
      </c>
      <c r="K14" s="224">
        <f t="shared" si="6"/>
        <v>7</v>
      </c>
      <c r="L14" s="224">
        <f t="shared" si="6"/>
        <v>115</v>
      </c>
      <c r="M14" s="224">
        <f t="shared" si="6"/>
        <v>214</v>
      </c>
    </row>
    <row r="15" spans="1:13" s="9" customFormat="1" ht="13.9" customHeight="1" x14ac:dyDescent="0.25">
      <c r="A15" s="211">
        <v>10</v>
      </c>
      <c r="B15" s="212">
        <v>1103</v>
      </c>
      <c r="C15" s="213" t="s">
        <v>65</v>
      </c>
      <c r="D15" s="214">
        <v>55</v>
      </c>
      <c r="E15" s="214">
        <v>52</v>
      </c>
      <c r="F15" s="214">
        <v>3</v>
      </c>
      <c r="G15" s="214">
        <v>7</v>
      </c>
      <c r="H15" s="214">
        <v>51</v>
      </c>
      <c r="I15" s="214">
        <v>0</v>
      </c>
      <c r="J15" s="214">
        <v>0</v>
      </c>
      <c r="K15" s="214">
        <v>5</v>
      </c>
      <c r="L15" s="214">
        <v>173</v>
      </c>
      <c r="M15" s="214">
        <v>245</v>
      </c>
    </row>
    <row r="16" spans="1:13" s="9" customFormat="1" ht="13.9" customHeight="1" x14ac:dyDescent="0.25">
      <c r="A16" s="219" t="s">
        <v>63</v>
      </c>
      <c r="B16" s="220">
        <f>B15</f>
        <v>1103</v>
      </c>
      <c r="C16" s="221" t="s">
        <v>31</v>
      </c>
      <c r="D16" s="222">
        <f t="shared" ref="D16:I16" si="7">SUM(D15)</f>
        <v>55</v>
      </c>
      <c r="E16" s="223">
        <f t="shared" si="7"/>
        <v>52</v>
      </c>
      <c r="F16" s="224">
        <f t="shared" si="7"/>
        <v>3</v>
      </c>
      <c r="G16" s="224">
        <f t="shared" si="7"/>
        <v>7</v>
      </c>
      <c r="H16" s="224">
        <f t="shared" si="7"/>
        <v>51</v>
      </c>
      <c r="I16" s="224">
        <f t="shared" si="7"/>
        <v>0</v>
      </c>
      <c r="J16" s="224">
        <f t="shared" ref="J16:M16" si="8">SUM(J15)</f>
        <v>0</v>
      </c>
      <c r="K16" s="224">
        <f t="shared" si="8"/>
        <v>5</v>
      </c>
      <c r="L16" s="224">
        <f t="shared" si="8"/>
        <v>173</v>
      </c>
      <c r="M16" s="224">
        <f t="shared" si="8"/>
        <v>245</v>
      </c>
    </row>
    <row r="17" spans="1:13" s="9" customFormat="1" ht="13.9" customHeight="1" x14ac:dyDescent="0.25">
      <c r="A17" s="215">
        <v>11</v>
      </c>
      <c r="B17" s="216">
        <v>1104</v>
      </c>
      <c r="C17" s="217" t="s">
        <v>65</v>
      </c>
      <c r="D17" s="218">
        <v>64</v>
      </c>
      <c r="E17" s="218">
        <v>67</v>
      </c>
      <c r="F17" s="218">
        <v>3</v>
      </c>
      <c r="G17" s="218">
        <v>3</v>
      </c>
      <c r="H17" s="218">
        <v>57</v>
      </c>
      <c r="I17" s="218">
        <v>3</v>
      </c>
      <c r="J17" s="218">
        <v>0</v>
      </c>
      <c r="K17" s="218">
        <v>10</v>
      </c>
      <c r="L17" s="218">
        <v>207</v>
      </c>
      <c r="M17" s="218">
        <v>341</v>
      </c>
    </row>
    <row r="18" spans="1:13" s="9" customFormat="1" ht="13.9" customHeight="1" x14ac:dyDescent="0.25">
      <c r="A18" s="219" t="s">
        <v>63</v>
      </c>
      <c r="B18" s="220">
        <f>B17</f>
        <v>1104</v>
      </c>
      <c r="C18" s="221" t="s">
        <v>31</v>
      </c>
      <c r="D18" s="223">
        <f t="shared" ref="D18:I18" si="9">SUM(D17)</f>
        <v>64</v>
      </c>
      <c r="E18" s="222">
        <f t="shared" si="9"/>
        <v>67</v>
      </c>
      <c r="F18" s="224">
        <f t="shared" si="9"/>
        <v>3</v>
      </c>
      <c r="G18" s="224">
        <f t="shared" si="9"/>
        <v>3</v>
      </c>
      <c r="H18" s="224">
        <f t="shared" si="9"/>
        <v>57</v>
      </c>
      <c r="I18" s="224">
        <f t="shared" si="9"/>
        <v>3</v>
      </c>
      <c r="J18" s="224">
        <f t="shared" ref="J18:M18" si="10">SUM(J17)</f>
        <v>0</v>
      </c>
      <c r="K18" s="224">
        <f t="shared" si="10"/>
        <v>10</v>
      </c>
      <c r="L18" s="224">
        <f t="shared" si="10"/>
        <v>207</v>
      </c>
      <c r="M18" s="224">
        <f t="shared" si="10"/>
        <v>341</v>
      </c>
    </row>
    <row r="19" spans="1:13" s="9" customFormat="1" ht="13.9" customHeight="1" x14ac:dyDescent="0.25">
      <c r="A19" s="211">
        <v>12</v>
      </c>
      <c r="B19" s="212">
        <v>1106</v>
      </c>
      <c r="C19" s="213" t="s">
        <v>65</v>
      </c>
      <c r="D19" s="214">
        <v>7</v>
      </c>
      <c r="E19" s="214">
        <v>20</v>
      </c>
      <c r="F19" s="214">
        <v>5</v>
      </c>
      <c r="G19" s="214">
        <v>4</v>
      </c>
      <c r="H19" s="214">
        <v>44</v>
      </c>
      <c r="I19" s="214">
        <v>1</v>
      </c>
      <c r="J19" s="214">
        <v>0</v>
      </c>
      <c r="K19" s="214">
        <v>7</v>
      </c>
      <c r="L19" s="214">
        <v>88</v>
      </c>
      <c r="M19" s="214">
        <v>151</v>
      </c>
    </row>
    <row r="20" spans="1:13" s="9" customFormat="1" ht="13.9" customHeight="1" x14ac:dyDescent="0.25">
      <c r="A20" s="219" t="s">
        <v>63</v>
      </c>
      <c r="B20" s="220">
        <f>B19</f>
        <v>1106</v>
      </c>
      <c r="C20" s="221" t="s">
        <v>31</v>
      </c>
      <c r="D20" s="224">
        <f t="shared" ref="D20:I20" si="11">SUM(D19)</f>
        <v>7</v>
      </c>
      <c r="E20" s="223">
        <f t="shared" si="11"/>
        <v>20</v>
      </c>
      <c r="F20" s="224">
        <f t="shared" si="11"/>
        <v>5</v>
      </c>
      <c r="G20" s="224">
        <f t="shared" si="11"/>
        <v>4</v>
      </c>
      <c r="H20" s="222">
        <f t="shared" si="11"/>
        <v>44</v>
      </c>
      <c r="I20" s="224">
        <f t="shared" si="11"/>
        <v>1</v>
      </c>
      <c r="J20" s="224">
        <f t="shared" ref="J20:M20" si="12">SUM(J19)</f>
        <v>0</v>
      </c>
      <c r="K20" s="224">
        <f t="shared" si="12"/>
        <v>7</v>
      </c>
      <c r="L20" s="224">
        <f t="shared" si="12"/>
        <v>88</v>
      </c>
      <c r="M20" s="224">
        <f t="shared" si="12"/>
        <v>151</v>
      </c>
    </row>
    <row r="21" spans="1:13" s="9" customFormat="1" ht="13.9" customHeight="1" x14ac:dyDescent="0.25">
      <c r="A21" s="215">
        <v>13</v>
      </c>
      <c r="B21" s="216">
        <v>1107</v>
      </c>
      <c r="C21" s="217" t="s">
        <v>65</v>
      </c>
      <c r="D21" s="218">
        <v>37</v>
      </c>
      <c r="E21" s="218">
        <v>79</v>
      </c>
      <c r="F21" s="218">
        <v>5</v>
      </c>
      <c r="G21" s="218">
        <v>5</v>
      </c>
      <c r="H21" s="218">
        <v>67</v>
      </c>
      <c r="I21" s="218">
        <v>4</v>
      </c>
      <c r="J21" s="218">
        <v>0</v>
      </c>
      <c r="K21" s="218">
        <v>6</v>
      </c>
      <c r="L21" s="218">
        <v>203</v>
      </c>
      <c r="M21" s="218">
        <v>310</v>
      </c>
    </row>
    <row r="22" spans="1:13" s="9" customFormat="1" ht="13.9" customHeight="1" x14ac:dyDescent="0.25">
      <c r="A22" s="219" t="s">
        <v>63</v>
      </c>
      <c r="B22" s="220">
        <f>B21</f>
        <v>1107</v>
      </c>
      <c r="C22" s="221" t="s">
        <v>31</v>
      </c>
      <c r="D22" s="224">
        <f t="shared" ref="D22:I22" si="13">SUM(D21)</f>
        <v>37</v>
      </c>
      <c r="E22" s="222">
        <f t="shared" si="13"/>
        <v>79</v>
      </c>
      <c r="F22" s="224">
        <f t="shared" si="13"/>
        <v>5</v>
      </c>
      <c r="G22" s="224">
        <f t="shared" si="13"/>
        <v>5</v>
      </c>
      <c r="H22" s="223">
        <f t="shared" si="13"/>
        <v>67</v>
      </c>
      <c r="I22" s="224">
        <f t="shared" si="13"/>
        <v>4</v>
      </c>
      <c r="J22" s="224">
        <f t="shared" ref="J22:M22" si="14">SUM(J21)</f>
        <v>0</v>
      </c>
      <c r="K22" s="224">
        <f t="shared" si="14"/>
        <v>6</v>
      </c>
      <c r="L22" s="224">
        <f t="shared" si="14"/>
        <v>203</v>
      </c>
      <c r="M22" s="224">
        <f t="shared" si="14"/>
        <v>310</v>
      </c>
    </row>
    <row r="23" spans="1:13" s="9" customFormat="1" ht="13.9" customHeight="1" x14ac:dyDescent="0.25">
      <c r="A23" s="211">
        <v>14</v>
      </c>
      <c r="B23" s="212">
        <v>1108</v>
      </c>
      <c r="C23" s="213" t="s">
        <v>65</v>
      </c>
      <c r="D23" s="214">
        <v>129</v>
      </c>
      <c r="E23" s="214">
        <v>89</v>
      </c>
      <c r="F23" s="214">
        <v>10</v>
      </c>
      <c r="G23" s="214">
        <v>4</v>
      </c>
      <c r="H23" s="214">
        <v>102</v>
      </c>
      <c r="I23" s="214">
        <v>2</v>
      </c>
      <c r="J23" s="214">
        <v>0</v>
      </c>
      <c r="K23" s="214">
        <v>12</v>
      </c>
      <c r="L23" s="214">
        <v>348</v>
      </c>
      <c r="M23" s="214">
        <v>568</v>
      </c>
    </row>
    <row r="24" spans="1:13" s="9" customFormat="1" ht="13.9" customHeight="1" x14ac:dyDescent="0.25">
      <c r="A24" s="219" t="s">
        <v>63</v>
      </c>
      <c r="B24" s="220">
        <f>B23</f>
        <v>1108</v>
      </c>
      <c r="C24" s="221" t="s">
        <v>31</v>
      </c>
      <c r="D24" s="222">
        <f t="shared" ref="D24:I24" si="15">SUM(D23)</f>
        <v>129</v>
      </c>
      <c r="E24" s="224">
        <f t="shared" si="15"/>
        <v>89</v>
      </c>
      <c r="F24" s="224">
        <f t="shared" si="15"/>
        <v>10</v>
      </c>
      <c r="G24" s="224">
        <f t="shared" si="15"/>
        <v>4</v>
      </c>
      <c r="H24" s="223">
        <f t="shared" si="15"/>
        <v>102</v>
      </c>
      <c r="I24" s="224">
        <f t="shared" si="15"/>
        <v>2</v>
      </c>
      <c r="J24" s="224">
        <f t="shared" ref="J24:M24" si="16">SUM(J23)</f>
        <v>0</v>
      </c>
      <c r="K24" s="224">
        <f t="shared" si="16"/>
        <v>12</v>
      </c>
      <c r="L24" s="224">
        <f t="shared" si="16"/>
        <v>348</v>
      </c>
      <c r="M24" s="224">
        <f t="shared" si="16"/>
        <v>568</v>
      </c>
    </row>
    <row r="25" spans="1:13" s="9" customFormat="1" ht="13.9" customHeight="1" x14ac:dyDescent="0.25">
      <c r="A25" s="215">
        <v>15</v>
      </c>
      <c r="B25" s="216">
        <v>1109</v>
      </c>
      <c r="C25" s="217" t="s">
        <v>65</v>
      </c>
      <c r="D25" s="218">
        <v>118</v>
      </c>
      <c r="E25" s="218">
        <v>45</v>
      </c>
      <c r="F25" s="218">
        <v>6</v>
      </c>
      <c r="G25" s="218">
        <v>4</v>
      </c>
      <c r="H25" s="218">
        <v>76</v>
      </c>
      <c r="I25" s="218">
        <v>1</v>
      </c>
      <c r="J25" s="218">
        <v>0</v>
      </c>
      <c r="K25" s="218">
        <v>6</v>
      </c>
      <c r="L25" s="218">
        <v>256</v>
      </c>
      <c r="M25" s="218">
        <v>417</v>
      </c>
    </row>
    <row r="26" spans="1:13" s="9" customFormat="1" ht="13.9" customHeight="1" x14ac:dyDescent="0.25">
      <c r="A26" s="219" t="s">
        <v>63</v>
      </c>
      <c r="B26" s="220">
        <f>B25</f>
        <v>1109</v>
      </c>
      <c r="C26" s="221" t="s">
        <v>31</v>
      </c>
      <c r="D26" s="222">
        <f t="shared" ref="D26:I26" si="17">SUM(D25)</f>
        <v>118</v>
      </c>
      <c r="E26" s="224">
        <f t="shared" si="17"/>
        <v>45</v>
      </c>
      <c r="F26" s="224">
        <f t="shared" si="17"/>
        <v>6</v>
      </c>
      <c r="G26" s="224">
        <f t="shared" si="17"/>
        <v>4</v>
      </c>
      <c r="H26" s="223">
        <f t="shared" si="17"/>
        <v>76</v>
      </c>
      <c r="I26" s="224">
        <f t="shared" si="17"/>
        <v>1</v>
      </c>
      <c r="J26" s="224">
        <f t="shared" ref="J26:M26" si="18">SUM(J25)</f>
        <v>0</v>
      </c>
      <c r="K26" s="224">
        <f t="shared" si="18"/>
        <v>6</v>
      </c>
      <c r="L26" s="224">
        <f t="shared" si="18"/>
        <v>256</v>
      </c>
      <c r="M26" s="224">
        <f t="shared" si="18"/>
        <v>417</v>
      </c>
    </row>
    <row r="27" spans="1:13" s="9" customFormat="1" ht="13.9" customHeight="1" x14ac:dyDescent="0.25">
      <c r="A27" s="211">
        <v>16</v>
      </c>
      <c r="B27" s="212">
        <v>1110</v>
      </c>
      <c r="C27" s="213" t="s">
        <v>65</v>
      </c>
      <c r="D27" s="214">
        <v>132</v>
      </c>
      <c r="E27" s="214">
        <v>71</v>
      </c>
      <c r="F27" s="214">
        <v>2</v>
      </c>
      <c r="G27" s="214">
        <v>3</v>
      </c>
      <c r="H27" s="214">
        <v>50</v>
      </c>
      <c r="I27" s="214">
        <v>2</v>
      </c>
      <c r="J27" s="214">
        <v>0</v>
      </c>
      <c r="K27" s="214">
        <v>3</v>
      </c>
      <c r="L27" s="214">
        <v>263</v>
      </c>
      <c r="M27" s="214">
        <v>420</v>
      </c>
    </row>
    <row r="28" spans="1:13" s="9" customFormat="1" ht="13.9" customHeight="1" x14ac:dyDescent="0.25">
      <c r="A28" s="219" t="s">
        <v>63</v>
      </c>
      <c r="B28" s="220">
        <f>B27</f>
        <v>1110</v>
      </c>
      <c r="C28" s="221" t="s">
        <v>31</v>
      </c>
      <c r="D28" s="222">
        <f t="shared" ref="D28:I28" si="19">SUM(D27)</f>
        <v>132</v>
      </c>
      <c r="E28" s="223">
        <f t="shared" si="19"/>
        <v>71</v>
      </c>
      <c r="F28" s="224">
        <f t="shared" si="19"/>
        <v>2</v>
      </c>
      <c r="G28" s="224">
        <f t="shared" si="19"/>
        <v>3</v>
      </c>
      <c r="H28" s="224">
        <f t="shared" si="19"/>
        <v>50</v>
      </c>
      <c r="I28" s="224">
        <f t="shared" si="19"/>
        <v>2</v>
      </c>
      <c r="J28" s="224">
        <f t="shared" ref="J28:M28" si="20">SUM(J27)</f>
        <v>0</v>
      </c>
      <c r="K28" s="224">
        <f t="shared" si="20"/>
        <v>3</v>
      </c>
      <c r="L28" s="224">
        <f t="shared" si="20"/>
        <v>263</v>
      </c>
      <c r="M28" s="224">
        <f t="shared" si="20"/>
        <v>420</v>
      </c>
    </row>
    <row r="29" spans="1:13" s="9" customFormat="1" ht="13.9" customHeight="1" x14ac:dyDescent="0.25">
      <c r="A29" s="215">
        <v>17</v>
      </c>
      <c r="B29" s="216">
        <v>1112</v>
      </c>
      <c r="C29" s="217" t="s">
        <v>65</v>
      </c>
      <c r="D29" s="218">
        <v>82</v>
      </c>
      <c r="E29" s="218">
        <v>133</v>
      </c>
      <c r="F29" s="218">
        <v>10</v>
      </c>
      <c r="G29" s="218">
        <v>3</v>
      </c>
      <c r="H29" s="218">
        <v>54</v>
      </c>
      <c r="I29" s="218">
        <v>3</v>
      </c>
      <c r="J29" s="218">
        <v>0</v>
      </c>
      <c r="K29" s="218">
        <v>10</v>
      </c>
      <c r="L29" s="218">
        <v>295</v>
      </c>
      <c r="M29" s="218">
        <v>425</v>
      </c>
    </row>
    <row r="30" spans="1:13" s="9" customFormat="1" ht="13.9" customHeight="1" x14ac:dyDescent="0.25">
      <c r="A30" s="211">
        <v>18</v>
      </c>
      <c r="B30" s="212">
        <v>1112</v>
      </c>
      <c r="C30" s="213" t="s">
        <v>13</v>
      </c>
      <c r="D30" s="214">
        <v>63</v>
      </c>
      <c r="E30" s="214">
        <v>133</v>
      </c>
      <c r="F30" s="214">
        <v>18</v>
      </c>
      <c r="G30" s="214">
        <v>6</v>
      </c>
      <c r="H30" s="214">
        <v>59</v>
      </c>
      <c r="I30" s="214">
        <v>1</v>
      </c>
      <c r="J30" s="214">
        <v>0</v>
      </c>
      <c r="K30" s="214">
        <v>11</v>
      </c>
      <c r="L30" s="214">
        <v>291</v>
      </c>
      <c r="M30" s="214">
        <v>425</v>
      </c>
    </row>
    <row r="31" spans="1:13" s="9" customFormat="1" ht="13.9" customHeight="1" x14ac:dyDescent="0.25">
      <c r="A31" s="219" t="s">
        <v>63</v>
      </c>
      <c r="B31" s="220">
        <f>B30</f>
        <v>1112</v>
      </c>
      <c r="C31" s="221" t="s">
        <v>26</v>
      </c>
      <c r="D31" s="223">
        <f t="shared" ref="D31:I31" si="21">SUM(D29:D30)</f>
        <v>145</v>
      </c>
      <c r="E31" s="222">
        <f t="shared" si="21"/>
        <v>266</v>
      </c>
      <c r="F31" s="224">
        <f t="shared" si="21"/>
        <v>28</v>
      </c>
      <c r="G31" s="224">
        <f t="shared" si="21"/>
        <v>9</v>
      </c>
      <c r="H31" s="224">
        <f t="shared" si="21"/>
        <v>113</v>
      </c>
      <c r="I31" s="224">
        <f t="shared" si="21"/>
        <v>4</v>
      </c>
      <c r="J31" s="224">
        <f t="shared" ref="J31:M31" si="22">SUM(J29:J30)</f>
        <v>0</v>
      </c>
      <c r="K31" s="224">
        <f t="shared" si="22"/>
        <v>21</v>
      </c>
      <c r="L31" s="224">
        <f t="shared" si="22"/>
        <v>586</v>
      </c>
      <c r="M31" s="224">
        <f t="shared" si="22"/>
        <v>850</v>
      </c>
    </row>
    <row r="32" spans="1:13" s="9" customFormat="1" ht="13.9" customHeight="1" x14ac:dyDescent="0.25">
      <c r="A32" s="215">
        <v>19</v>
      </c>
      <c r="B32" s="216">
        <v>1114</v>
      </c>
      <c r="C32" s="217" t="s">
        <v>65</v>
      </c>
      <c r="D32" s="218">
        <v>44</v>
      </c>
      <c r="E32" s="218">
        <v>78</v>
      </c>
      <c r="F32" s="218">
        <v>8</v>
      </c>
      <c r="G32" s="218">
        <v>5</v>
      </c>
      <c r="H32" s="218">
        <v>48</v>
      </c>
      <c r="I32" s="218">
        <v>5</v>
      </c>
      <c r="J32" s="218">
        <v>0</v>
      </c>
      <c r="K32" s="218">
        <v>8</v>
      </c>
      <c r="L32" s="218">
        <v>196</v>
      </c>
      <c r="M32" s="218">
        <v>297</v>
      </c>
    </row>
    <row r="33" spans="1:13" s="9" customFormat="1" ht="13.9" customHeight="1" x14ac:dyDescent="0.25">
      <c r="A33" s="219" t="s">
        <v>63</v>
      </c>
      <c r="B33" s="220">
        <f>B32</f>
        <v>1114</v>
      </c>
      <c r="C33" s="221" t="s">
        <v>31</v>
      </c>
      <c r="D33" s="224">
        <f t="shared" ref="D33:I33" si="23">SUM(D32)</f>
        <v>44</v>
      </c>
      <c r="E33" s="222">
        <f t="shared" si="23"/>
        <v>78</v>
      </c>
      <c r="F33" s="224">
        <f t="shared" si="23"/>
        <v>8</v>
      </c>
      <c r="G33" s="224">
        <f t="shared" si="23"/>
        <v>5</v>
      </c>
      <c r="H33" s="223">
        <f t="shared" si="23"/>
        <v>48</v>
      </c>
      <c r="I33" s="224">
        <f t="shared" si="23"/>
        <v>5</v>
      </c>
      <c r="J33" s="224">
        <f t="shared" ref="J33:M33" si="24">SUM(J32)</f>
        <v>0</v>
      </c>
      <c r="K33" s="224">
        <f t="shared" si="24"/>
        <v>8</v>
      </c>
      <c r="L33" s="224">
        <f t="shared" si="24"/>
        <v>196</v>
      </c>
      <c r="M33" s="224">
        <f t="shared" si="24"/>
        <v>297</v>
      </c>
    </row>
    <row r="34" spans="1:13" s="9" customFormat="1" ht="13.9" customHeight="1" x14ac:dyDescent="0.25">
      <c r="A34" s="211">
        <v>20</v>
      </c>
      <c r="B34" s="212">
        <v>1115</v>
      </c>
      <c r="C34" s="213" t="s">
        <v>65</v>
      </c>
      <c r="D34" s="214">
        <v>18</v>
      </c>
      <c r="E34" s="214">
        <v>50</v>
      </c>
      <c r="F34" s="214">
        <v>3</v>
      </c>
      <c r="G34" s="214">
        <v>1</v>
      </c>
      <c r="H34" s="214">
        <v>11</v>
      </c>
      <c r="I34" s="214">
        <v>0</v>
      </c>
      <c r="J34" s="214">
        <v>0</v>
      </c>
      <c r="K34" s="214">
        <v>3</v>
      </c>
      <c r="L34" s="214">
        <v>86</v>
      </c>
      <c r="M34" s="214">
        <v>129</v>
      </c>
    </row>
    <row r="35" spans="1:13" s="9" customFormat="1" ht="13.9" customHeight="1" x14ac:dyDescent="0.25">
      <c r="A35" s="219" t="s">
        <v>63</v>
      </c>
      <c r="B35" s="220">
        <f>B34</f>
        <v>1115</v>
      </c>
      <c r="C35" s="221" t="s">
        <v>31</v>
      </c>
      <c r="D35" s="223">
        <f t="shared" ref="D35:I35" si="25">SUM(D34)</f>
        <v>18</v>
      </c>
      <c r="E35" s="222">
        <f t="shared" si="25"/>
        <v>50</v>
      </c>
      <c r="F35" s="224">
        <f t="shared" si="25"/>
        <v>3</v>
      </c>
      <c r="G35" s="224">
        <f t="shared" si="25"/>
        <v>1</v>
      </c>
      <c r="H35" s="224">
        <f t="shared" si="25"/>
        <v>11</v>
      </c>
      <c r="I35" s="224">
        <f t="shared" si="25"/>
        <v>0</v>
      </c>
      <c r="J35" s="224">
        <f t="shared" ref="J35:M35" si="26">SUM(J34)</f>
        <v>0</v>
      </c>
      <c r="K35" s="224">
        <f t="shared" si="26"/>
        <v>3</v>
      </c>
      <c r="L35" s="224">
        <f t="shared" si="26"/>
        <v>86</v>
      </c>
      <c r="M35" s="224">
        <f t="shared" si="26"/>
        <v>129</v>
      </c>
    </row>
    <row r="36" spans="1:13" s="9" customFormat="1" ht="13.9" customHeight="1" x14ac:dyDescent="0.25">
      <c r="A36" s="215">
        <v>21</v>
      </c>
      <c r="B36" s="216">
        <v>1116</v>
      </c>
      <c r="C36" s="217" t="s">
        <v>65</v>
      </c>
      <c r="D36" s="218">
        <v>49</v>
      </c>
      <c r="E36" s="218">
        <v>57</v>
      </c>
      <c r="F36" s="218">
        <v>11</v>
      </c>
      <c r="G36" s="218">
        <v>9</v>
      </c>
      <c r="H36" s="218">
        <v>52</v>
      </c>
      <c r="I36" s="218">
        <v>4</v>
      </c>
      <c r="J36" s="218">
        <v>0</v>
      </c>
      <c r="K36" s="218">
        <v>16</v>
      </c>
      <c r="L36" s="218">
        <v>198</v>
      </c>
      <c r="M36" s="218">
        <v>354</v>
      </c>
    </row>
    <row r="37" spans="1:13" s="9" customFormat="1" ht="13.9" customHeight="1" x14ac:dyDescent="0.25">
      <c r="A37" s="219" t="s">
        <v>63</v>
      </c>
      <c r="B37" s="220">
        <f>B36</f>
        <v>1116</v>
      </c>
      <c r="C37" s="221" t="s">
        <v>31</v>
      </c>
      <c r="D37" s="224">
        <f t="shared" ref="D37:I37" si="27">SUM(D36)</f>
        <v>49</v>
      </c>
      <c r="E37" s="222">
        <f t="shared" si="27"/>
        <v>57</v>
      </c>
      <c r="F37" s="224">
        <f t="shared" si="27"/>
        <v>11</v>
      </c>
      <c r="G37" s="224">
        <f t="shared" si="27"/>
        <v>9</v>
      </c>
      <c r="H37" s="223">
        <f t="shared" si="27"/>
        <v>52</v>
      </c>
      <c r="I37" s="224">
        <f t="shared" si="27"/>
        <v>4</v>
      </c>
      <c r="J37" s="224">
        <f t="shared" ref="J37:M37" si="28">SUM(J36)</f>
        <v>0</v>
      </c>
      <c r="K37" s="224">
        <f t="shared" si="28"/>
        <v>16</v>
      </c>
      <c r="L37" s="224">
        <f t="shared" si="28"/>
        <v>198</v>
      </c>
      <c r="M37" s="224">
        <f t="shared" si="28"/>
        <v>354</v>
      </c>
    </row>
    <row r="38" spans="1:13" s="9" customFormat="1" ht="13.9" customHeight="1" x14ac:dyDescent="0.25">
      <c r="A38" s="211">
        <v>22</v>
      </c>
      <c r="B38" s="212">
        <v>1117</v>
      </c>
      <c r="C38" s="213" t="s">
        <v>65</v>
      </c>
      <c r="D38" s="214">
        <v>45</v>
      </c>
      <c r="E38" s="214">
        <v>48</v>
      </c>
      <c r="F38" s="214">
        <v>2</v>
      </c>
      <c r="G38" s="214">
        <v>3</v>
      </c>
      <c r="H38" s="214">
        <v>54</v>
      </c>
      <c r="I38" s="214">
        <v>2</v>
      </c>
      <c r="J38" s="214">
        <v>0</v>
      </c>
      <c r="K38" s="214">
        <v>2</v>
      </c>
      <c r="L38" s="214">
        <v>156</v>
      </c>
      <c r="M38" s="214">
        <v>279</v>
      </c>
    </row>
    <row r="39" spans="1:13" s="9" customFormat="1" ht="13.9" customHeight="1" x14ac:dyDescent="0.25">
      <c r="A39" s="219" t="s">
        <v>63</v>
      </c>
      <c r="B39" s="220">
        <f>B38</f>
        <v>1117</v>
      </c>
      <c r="C39" s="221" t="s">
        <v>31</v>
      </c>
      <c r="D39" s="224">
        <f t="shared" ref="D39:I39" si="29">SUM(D38)</f>
        <v>45</v>
      </c>
      <c r="E39" s="223">
        <f t="shared" si="29"/>
        <v>48</v>
      </c>
      <c r="F39" s="224">
        <f t="shared" si="29"/>
        <v>2</v>
      </c>
      <c r="G39" s="224">
        <f t="shared" si="29"/>
        <v>3</v>
      </c>
      <c r="H39" s="222">
        <f t="shared" si="29"/>
        <v>54</v>
      </c>
      <c r="I39" s="224">
        <f t="shared" si="29"/>
        <v>2</v>
      </c>
      <c r="J39" s="224">
        <f t="shared" ref="J39:M39" si="30">SUM(J38)</f>
        <v>0</v>
      </c>
      <c r="K39" s="224">
        <f t="shared" si="30"/>
        <v>2</v>
      </c>
      <c r="L39" s="224">
        <f t="shared" si="30"/>
        <v>156</v>
      </c>
      <c r="M39" s="224">
        <f t="shared" si="30"/>
        <v>279</v>
      </c>
    </row>
    <row r="40" spans="1:13" s="9" customFormat="1" ht="13.9" customHeight="1" x14ac:dyDescent="0.25">
      <c r="A40" s="215">
        <v>23</v>
      </c>
      <c r="B40" s="216">
        <v>1118</v>
      </c>
      <c r="C40" s="217" t="s">
        <v>65</v>
      </c>
      <c r="D40" s="218">
        <v>69</v>
      </c>
      <c r="E40" s="218">
        <v>49</v>
      </c>
      <c r="F40" s="218">
        <v>4</v>
      </c>
      <c r="G40" s="218">
        <v>5</v>
      </c>
      <c r="H40" s="218">
        <v>77</v>
      </c>
      <c r="I40" s="218">
        <v>3</v>
      </c>
      <c r="J40" s="218">
        <v>0</v>
      </c>
      <c r="K40" s="218">
        <v>0</v>
      </c>
      <c r="L40" s="218">
        <v>207</v>
      </c>
      <c r="M40" s="218">
        <v>299</v>
      </c>
    </row>
    <row r="41" spans="1:13" s="9" customFormat="1" ht="13.9" customHeight="1" x14ac:dyDescent="0.25">
      <c r="A41" s="219" t="s">
        <v>63</v>
      </c>
      <c r="B41" s="220">
        <f>B40</f>
        <v>1118</v>
      </c>
      <c r="C41" s="221" t="s">
        <v>31</v>
      </c>
      <c r="D41" s="223">
        <f t="shared" ref="D41:I41" si="31">SUM(D40)</f>
        <v>69</v>
      </c>
      <c r="E41" s="224">
        <f t="shared" si="31"/>
        <v>49</v>
      </c>
      <c r="F41" s="224">
        <f t="shared" si="31"/>
        <v>4</v>
      </c>
      <c r="G41" s="224">
        <f t="shared" si="31"/>
        <v>5</v>
      </c>
      <c r="H41" s="222">
        <f t="shared" si="31"/>
        <v>77</v>
      </c>
      <c r="I41" s="224">
        <f t="shared" si="31"/>
        <v>3</v>
      </c>
      <c r="J41" s="224">
        <f t="shared" ref="J41:M41" si="32">SUM(J40)</f>
        <v>0</v>
      </c>
      <c r="K41" s="224">
        <f t="shared" si="32"/>
        <v>0</v>
      </c>
      <c r="L41" s="224">
        <f t="shared" si="32"/>
        <v>207</v>
      </c>
      <c r="M41" s="224">
        <f t="shared" si="32"/>
        <v>299</v>
      </c>
    </row>
    <row r="42" spans="1:13" s="9" customFormat="1" ht="13.9" customHeight="1" x14ac:dyDescent="0.25">
      <c r="A42" s="211">
        <v>24</v>
      </c>
      <c r="B42" s="212">
        <v>1120</v>
      </c>
      <c r="C42" s="213" t="s">
        <v>65</v>
      </c>
      <c r="D42" s="214">
        <v>32</v>
      </c>
      <c r="E42" s="214">
        <v>30</v>
      </c>
      <c r="F42" s="214">
        <v>18</v>
      </c>
      <c r="G42" s="214">
        <v>15</v>
      </c>
      <c r="H42" s="214">
        <v>85</v>
      </c>
      <c r="I42" s="214">
        <v>1</v>
      </c>
      <c r="J42" s="214">
        <v>0</v>
      </c>
      <c r="K42" s="214">
        <v>6</v>
      </c>
      <c r="L42" s="214">
        <v>187</v>
      </c>
      <c r="M42" s="214">
        <v>273</v>
      </c>
    </row>
    <row r="43" spans="1:13" s="9" customFormat="1" ht="13.9" customHeight="1" x14ac:dyDescent="0.25">
      <c r="A43" s="219" t="s">
        <v>63</v>
      </c>
      <c r="B43" s="220">
        <f>B42</f>
        <v>1120</v>
      </c>
      <c r="C43" s="221" t="s">
        <v>31</v>
      </c>
      <c r="D43" s="223">
        <f t="shared" ref="D43:I43" si="33">SUM(D42)</f>
        <v>32</v>
      </c>
      <c r="E43" s="224">
        <f t="shared" si="33"/>
        <v>30</v>
      </c>
      <c r="F43" s="224">
        <f t="shared" si="33"/>
        <v>18</v>
      </c>
      <c r="G43" s="224">
        <f t="shared" si="33"/>
        <v>15</v>
      </c>
      <c r="H43" s="222">
        <f t="shared" si="33"/>
        <v>85</v>
      </c>
      <c r="I43" s="224">
        <f t="shared" si="33"/>
        <v>1</v>
      </c>
      <c r="J43" s="224">
        <f t="shared" ref="J43:M43" si="34">SUM(J42)</f>
        <v>0</v>
      </c>
      <c r="K43" s="224">
        <f t="shared" si="34"/>
        <v>6</v>
      </c>
      <c r="L43" s="224">
        <f t="shared" si="34"/>
        <v>187</v>
      </c>
      <c r="M43" s="224">
        <f t="shared" si="34"/>
        <v>273</v>
      </c>
    </row>
    <row r="44" spans="1:13" s="9" customFormat="1" ht="13.9" customHeight="1" x14ac:dyDescent="0.25">
      <c r="A44" s="215">
        <v>25</v>
      </c>
      <c r="B44" s="216">
        <v>1121</v>
      </c>
      <c r="C44" s="217" t="s">
        <v>65</v>
      </c>
      <c r="D44" s="218">
        <v>22</v>
      </c>
      <c r="E44" s="218">
        <v>38</v>
      </c>
      <c r="F44" s="218">
        <v>7</v>
      </c>
      <c r="G44" s="218">
        <v>3</v>
      </c>
      <c r="H44" s="218">
        <v>34</v>
      </c>
      <c r="I44" s="218">
        <v>0</v>
      </c>
      <c r="J44" s="218">
        <v>0</v>
      </c>
      <c r="K44" s="218">
        <v>4</v>
      </c>
      <c r="L44" s="218">
        <v>108</v>
      </c>
      <c r="M44" s="218">
        <v>150</v>
      </c>
    </row>
    <row r="45" spans="1:13" s="9" customFormat="1" ht="13.9" customHeight="1" x14ac:dyDescent="0.25">
      <c r="A45" s="219" t="s">
        <v>63</v>
      </c>
      <c r="B45" s="220">
        <f>B44</f>
        <v>1121</v>
      </c>
      <c r="C45" s="221" t="s">
        <v>31</v>
      </c>
      <c r="D45" s="224">
        <f t="shared" ref="D45:I45" si="35">SUM(D44)</f>
        <v>22</v>
      </c>
      <c r="E45" s="222">
        <f t="shared" si="35"/>
        <v>38</v>
      </c>
      <c r="F45" s="224">
        <f t="shared" si="35"/>
        <v>7</v>
      </c>
      <c r="G45" s="224">
        <f t="shared" si="35"/>
        <v>3</v>
      </c>
      <c r="H45" s="223">
        <f t="shared" si="35"/>
        <v>34</v>
      </c>
      <c r="I45" s="224">
        <f t="shared" si="35"/>
        <v>0</v>
      </c>
      <c r="J45" s="224">
        <f t="shared" ref="J45:M45" si="36">SUM(J44)</f>
        <v>0</v>
      </c>
      <c r="K45" s="224">
        <f t="shared" si="36"/>
        <v>4</v>
      </c>
      <c r="L45" s="224">
        <f t="shared" si="36"/>
        <v>108</v>
      </c>
      <c r="M45" s="224">
        <f t="shared" si="36"/>
        <v>150</v>
      </c>
    </row>
    <row r="46" spans="1:13" s="9" customFormat="1" ht="13.9" customHeight="1" x14ac:dyDescent="0.25">
      <c r="A46" s="211">
        <v>26</v>
      </c>
      <c r="B46" s="212">
        <v>1122</v>
      </c>
      <c r="C46" s="213" t="s">
        <v>65</v>
      </c>
      <c r="D46" s="214">
        <v>27</v>
      </c>
      <c r="E46" s="214">
        <v>89</v>
      </c>
      <c r="F46" s="214">
        <v>5</v>
      </c>
      <c r="G46" s="214">
        <v>1</v>
      </c>
      <c r="H46" s="214">
        <v>55</v>
      </c>
      <c r="I46" s="214">
        <v>0</v>
      </c>
      <c r="J46" s="214">
        <v>0</v>
      </c>
      <c r="K46" s="214">
        <v>4</v>
      </c>
      <c r="L46" s="214">
        <v>181</v>
      </c>
      <c r="M46" s="214">
        <v>370</v>
      </c>
    </row>
    <row r="47" spans="1:13" s="9" customFormat="1" ht="13.9" customHeight="1" x14ac:dyDescent="0.25">
      <c r="A47" s="219" t="s">
        <v>63</v>
      </c>
      <c r="B47" s="220">
        <f>B46</f>
        <v>1122</v>
      </c>
      <c r="C47" s="221" t="s">
        <v>31</v>
      </c>
      <c r="D47" s="224">
        <f t="shared" ref="D47:I47" si="37">SUM(D46)</f>
        <v>27</v>
      </c>
      <c r="E47" s="222">
        <f t="shared" si="37"/>
        <v>89</v>
      </c>
      <c r="F47" s="224">
        <f t="shared" si="37"/>
        <v>5</v>
      </c>
      <c r="G47" s="224">
        <f t="shared" si="37"/>
        <v>1</v>
      </c>
      <c r="H47" s="223">
        <f t="shared" si="37"/>
        <v>55</v>
      </c>
      <c r="I47" s="224">
        <f t="shared" si="37"/>
        <v>0</v>
      </c>
      <c r="J47" s="224">
        <f t="shared" ref="J47:M47" si="38">SUM(J46)</f>
        <v>0</v>
      </c>
      <c r="K47" s="224">
        <f t="shared" si="38"/>
        <v>4</v>
      </c>
      <c r="L47" s="224">
        <f t="shared" si="38"/>
        <v>181</v>
      </c>
      <c r="M47" s="224">
        <f t="shared" si="38"/>
        <v>370</v>
      </c>
    </row>
    <row r="48" spans="1:13" s="9" customFormat="1" ht="13.9" customHeight="1" x14ac:dyDescent="0.25">
      <c r="A48" s="215">
        <v>27</v>
      </c>
      <c r="B48" s="216">
        <v>1125</v>
      </c>
      <c r="C48" s="217" t="s">
        <v>65</v>
      </c>
      <c r="D48" s="218">
        <v>73</v>
      </c>
      <c r="E48" s="218">
        <v>12</v>
      </c>
      <c r="F48" s="218">
        <v>10</v>
      </c>
      <c r="G48" s="218">
        <v>8</v>
      </c>
      <c r="H48" s="218">
        <v>10</v>
      </c>
      <c r="I48" s="218">
        <v>4</v>
      </c>
      <c r="J48" s="218">
        <v>0</v>
      </c>
      <c r="K48" s="218">
        <v>1</v>
      </c>
      <c r="L48" s="218">
        <v>118</v>
      </c>
      <c r="M48" s="218">
        <v>172</v>
      </c>
    </row>
    <row r="49" spans="1:13" s="9" customFormat="1" ht="13.9" customHeight="1" x14ac:dyDescent="0.25">
      <c r="A49" s="219" t="s">
        <v>63</v>
      </c>
      <c r="B49" s="220">
        <f>B48</f>
        <v>1125</v>
      </c>
      <c r="C49" s="221" t="s">
        <v>31</v>
      </c>
      <c r="D49" s="222">
        <f t="shared" ref="D49:I49" si="39">SUM(D48)</f>
        <v>73</v>
      </c>
      <c r="E49" s="223">
        <f t="shared" si="39"/>
        <v>12</v>
      </c>
      <c r="F49" s="224">
        <f t="shared" si="39"/>
        <v>10</v>
      </c>
      <c r="G49" s="224">
        <f t="shared" si="39"/>
        <v>8</v>
      </c>
      <c r="H49" s="224">
        <f t="shared" si="39"/>
        <v>10</v>
      </c>
      <c r="I49" s="224">
        <f t="shared" si="39"/>
        <v>4</v>
      </c>
      <c r="J49" s="224">
        <f t="shared" ref="J49:M49" si="40">SUM(J48)</f>
        <v>0</v>
      </c>
      <c r="K49" s="224">
        <f t="shared" si="40"/>
        <v>1</v>
      </c>
      <c r="L49" s="224">
        <f t="shared" si="40"/>
        <v>118</v>
      </c>
      <c r="M49" s="224">
        <f t="shared" si="40"/>
        <v>172</v>
      </c>
    </row>
    <row r="50" spans="1:13" s="9" customFormat="1" ht="13.9" customHeight="1" x14ac:dyDescent="0.25">
      <c r="A50" s="211">
        <v>28</v>
      </c>
      <c r="B50" s="212">
        <v>1126</v>
      </c>
      <c r="C50" s="213" t="s">
        <v>65</v>
      </c>
      <c r="D50" s="214">
        <v>50</v>
      </c>
      <c r="E50" s="214">
        <v>43</v>
      </c>
      <c r="F50" s="214">
        <v>4</v>
      </c>
      <c r="G50" s="214">
        <v>3</v>
      </c>
      <c r="H50" s="214">
        <v>40</v>
      </c>
      <c r="I50" s="214">
        <v>1</v>
      </c>
      <c r="J50" s="214">
        <v>0</v>
      </c>
      <c r="K50" s="214">
        <v>4</v>
      </c>
      <c r="L50" s="214">
        <v>145</v>
      </c>
      <c r="M50" s="214">
        <v>262</v>
      </c>
    </row>
    <row r="51" spans="1:13" s="9" customFormat="1" ht="13.9" customHeight="1" x14ac:dyDescent="0.25">
      <c r="A51" s="215">
        <v>29</v>
      </c>
      <c r="B51" s="216">
        <v>1126</v>
      </c>
      <c r="C51" s="217" t="s">
        <v>32</v>
      </c>
      <c r="D51" s="218">
        <v>29</v>
      </c>
      <c r="E51" s="218">
        <v>3</v>
      </c>
      <c r="F51" s="218">
        <v>1</v>
      </c>
      <c r="G51" s="218">
        <v>14</v>
      </c>
      <c r="H51" s="218">
        <v>33</v>
      </c>
      <c r="I51" s="218">
        <v>0</v>
      </c>
      <c r="J51" s="218">
        <v>0</v>
      </c>
      <c r="K51" s="218">
        <v>5</v>
      </c>
      <c r="L51" s="218">
        <v>85</v>
      </c>
      <c r="M51" s="218">
        <v>159</v>
      </c>
    </row>
    <row r="52" spans="1:13" s="9" customFormat="1" ht="13.9" customHeight="1" x14ac:dyDescent="0.25">
      <c r="A52" s="233" t="s">
        <v>63</v>
      </c>
      <c r="B52" s="234">
        <f>B51</f>
        <v>1126</v>
      </c>
      <c r="C52" s="235" t="s">
        <v>26</v>
      </c>
      <c r="D52" s="237">
        <f t="shared" ref="D52:I52" si="41">SUM(D50:D51)</f>
        <v>79</v>
      </c>
      <c r="E52" s="236">
        <f t="shared" si="41"/>
        <v>46</v>
      </c>
      <c r="F52" s="236">
        <f t="shared" si="41"/>
        <v>5</v>
      </c>
      <c r="G52" s="236">
        <f t="shared" si="41"/>
        <v>17</v>
      </c>
      <c r="H52" s="238">
        <f t="shared" si="41"/>
        <v>73</v>
      </c>
      <c r="I52" s="236">
        <f t="shared" si="41"/>
        <v>1</v>
      </c>
      <c r="J52" s="236">
        <f t="shared" ref="J52:M52" si="42">SUM(J50:J51)</f>
        <v>0</v>
      </c>
      <c r="K52" s="236">
        <f t="shared" si="42"/>
        <v>9</v>
      </c>
      <c r="L52" s="236">
        <f t="shared" si="42"/>
        <v>230</v>
      </c>
      <c r="M52" s="236">
        <f t="shared" si="42"/>
        <v>421</v>
      </c>
    </row>
    <row r="53" spans="1:13" s="9" customFormat="1" ht="13.9" customHeight="1" x14ac:dyDescent="0.25">
      <c r="A53" s="229">
        <v>30</v>
      </c>
      <c r="B53" s="230">
        <v>1127</v>
      </c>
      <c r="C53" s="231" t="s">
        <v>65</v>
      </c>
      <c r="D53" s="232">
        <v>105</v>
      </c>
      <c r="E53" s="232">
        <v>66</v>
      </c>
      <c r="F53" s="232">
        <v>4</v>
      </c>
      <c r="G53" s="232">
        <v>2</v>
      </c>
      <c r="H53" s="232">
        <v>50</v>
      </c>
      <c r="I53" s="232">
        <v>2</v>
      </c>
      <c r="J53" s="232">
        <v>0</v>
      </c>
      <c r="K53" s="232">
        <v>12</v>
      </c>
      <c r="L53" s="232">
        <v>241</v>
      </c>
      <c r="M53" s="232">
        <v>409</v>
      </c>
    </row>
    <row r="54" spans="1:13" s="9" customFormat="1" ht="13.9" customHeight="1" x14ac:dyDescent="0.25">
      <c r="A54" s="219" t="s">
        <v>63</v>
      </c>
      <c r="B54" s="220">
        <f>B53</f>
        <v>1127</v>
      </c>
      <c r="C54" s="221" t="s">
        <v>31</v>
      </c>
      <c r="D54" s="222">
        <f t="shared" ref="D54:I54" si="43">SUM(D53)</f>
        <v>105</v>
      </c>
      <c r="E54" s="223">
        <f t="shared" si="43"/>
        <v>66</v>
      </c>
      <c r="F54" s="224">
        <f t="shared" si="43"/>
        <v>4</v>
      </c>
      <c r="G54" s="224">
        <f t="shared" si="43"/>
        <v>2</v>
      </c>
      <c r="H54" s="224">
        <f t="shared" si="43"/>
        <v>50</v>
      </c>
      <c r="I54" s="224">
        <f t="shared" si="43"/>
        <v>2</v>
      </c>
      <c r="J54" s="224">
        <f t="shared" ref="J54:M54" si="44">SUM(J53)</f>
        <v>0</v>
      </c>
      <c r="K54" s="224">
        <f t="shared" si="44"/>
        <v>12</v>
      </c>
      <c r="L54" s="224">
        <f t="shared" si="44"/>
        <v>241</v>
      </c>
      <c r="M54" s="224">
        <f t="shared" si="44"/>
        <v>409</v>
      </c>
    </row>
    <row r="55" spans="1:13" s="9" customFormat="1" ht="13.9" customHeight="1" x14ac:dyDescent="0.25">
      <c r="A55" s="215">
        <v>31</v>
      </c>
      <c r="B55" s="216">
        <v>1128</v>
      </c>
      <c r="C55" s="217" t="s">
        <v>65</v>
      </c>
      <c r="D55" s="218">
        <v>23</v>
      </c>
      <c r="E55" s="218">
        <v>28</v>
      </c>
      <c r="F55" s="218">
        <v>2</v>
      </c>
      <c r="G55" s="218">
        <v>1</v>
      </c>
      <c r="H55" s="218">
        <v>24</v>
      </c>
      <c r="I55" s="218">
        <v>8</v>
      </c>
      <c r="J55" s="218">
        <v>0</v>
      </c>
      <c r="K55" s="218">
        <v>1</v>
      </c>
      <c r="L55" s="218">
        <v>87</v>
      </c>
      <c r="M55" s="218">
        <v>123</v>
      </c>
    </row>
    <row r="56" spans="1:13" s="9" customFormat="1" ht="13.9" customHeight="1" x14ac:dyDescent="0.25">
      <c r="A56" s="211">
        <v>32</v>
      </c>
      <c r="B56" s="212">
        <v>1128</v>
      </c>
      <c r="C56" s="213" t="s">
        <v>32</v>
      </c>
      <c r="D56" s="214">
        <v>18</v>
      </c>
      <c r="E56" s="214">
        <v>5</v>
      </c>
      <c r="F56" s="214">
        <v>1</v>
      </c>
      <c r="G56" s="214">
        <v>1</v>
      </c>
      <c r="H56" s="214">
        <v>61</v>
      </c>
      <c r="I56" s="214">
        <v>6</v>
      </c>
      <c r="J56" s="214">
        <v>0</v>
      </c>
      <c r="K56" s="214">
        <v>5</v>
      </c>
      <c r="L56" s="214">
        <v>97</v>
      </c>
      <c r="M56" s="214">
        <v>145</v>
      </c>
    </row>
    <row r="57" spans="1:13" s="9" customFormat="1" ht="13.9" customHeight="1" x14ac:dyDescent="0.25">
      <c r="A57" s="219" t="s">
        <v>63</v>
      </c>
      <c r="B57" s="220">
        <f>B56</f>
        <v>1128</v>
      </c>
      <c r="C57" s="221" t="s">
        <v>26</v>
      </c>
      <c r="D57" s="223">
        <f t="shared" ref="D57:I57" si="45">SUM(D55:D56)</f>
        <v>41</v>
      </c>
      <c r="E57" s="224">
        <f t="shared" si="45"/>
        <v>33</v>
      </c>
      <c r="F57" s="224">
        <f t="shared" si="45"/>
        <v>3</v>
      </c>
      <c r="G57" s="224">
        <f t="shared" si="45"/>
        <v>2</v>
      </c>
      <c r="H57" s="222">
        <f t="shared" si="45"/>
        <v>85</v>
      </c>
      <c r="I57" s="224">
        <f t="shared" si="45"/>
        <v>14</v>
      </c>
      <c r="J57" s="224">
        <f t="shared" ref="J57:M57" si="46">SUM(J55:J56)</f>
        <v>0</v>
      </c>
      <c r="K57" s="224">
        <f t="shared" si="46"/>
        <v>6</v>
      </c>
      <c r="L57" s="224">
        <f t="shared" si="46"/>
        <v>184</v>
      </c>
      <c r="M57" s="224">
        <f t="shared" si="46"/>
        <v>268</v>
      </c>
    </row>
    <row r="58" spans="1:13" s="9" customFormat="1" ht="13.9" customHeight="1" x14ac:dyDescent="0.25">
      <c r="A58" s="215">
        <v>33</v>
      </c>
      <c r="B58" s="216">
        <v>1130</v>
      </c>
      <c r="C58" s="217" t="s">
        <v>65</v>
      </c>
      <c r="D58" s="218">
        <v>72</v>
      </c>
      <c r="E58" s="218">
        <v>3</v>
      </c>
      <c r="F58" s="218">
        <v>1</v>
      </c>
      <c r="G58" s="218">
        <v>11</v>
      </c>
      <c r="H58" s="218">
        <v>11</v>
      </c>
      <c r="I58" s="218">
        <v>3</v>
      </c>
      <c r="J58" s="218">
        <v>0</v>
      </c>
      <c r="K58" s="218">
        <v>1</v>
      </c>
      <c r="L58" s="218">
        <v>102</v>
      </c>
      <c r="M58" s="218">
        <v>189</v>
      </c>
    </row>
    <row r="59" spans="1:13" s="9" customFormat="1" ht="13.9" customHeight="1" x14ac:dyDescent="0.25">
      <c r="A59" s="219" t="s">
        <v>63</v>
      </c>
      <c r="B59" s="220">
        <f>B58</f>
        <v>1130</v>
      </c>
      <c r="C59" s="221" t="s">
        <v>31</v>
      </c>
      <c r="D59" s="222">
        <f t="shared" ref="D59:I59" si="47">SUM(D58)</f>
        <v>72</v>
      </c>
      <c r="E59" s="224">
        <f t="shared" si="47"/>
        <v>3</v>
      </c>
      <c r="F59" s="224">
        <f t="shared" si="47"/>
        <v>1</v>
      </c>
      <c r="G59" s="224">
        <f t="shared" si="47"/>
        <v>11</v>
      </c>
      <c r="H59" s="223">
        <f t="shared" si="47"/>
        <v>11</v>
      </c>
      <c r="I59" s="224">
        <f t="shared" si="47"/>
        <v>3</v>
      </c>
      <c r="J59" s="224">
        <f t="shared" ref="J59:M59" si="48">SUM(J58)</f>
        <v>0</v>
      </c>
      <c r="K59" s="224">
        <f t="shared" si="48"/>
        <v>1</v>
      </c>
      <c r="L59" s="224">
        <f t="shared" si="48"/>
        <v>102</v>
      </c>
      <c r="M59" s="224">
        <f t="shared" si="48"/>
        <v>189</v>
      </c>
    </row>
    <row r="60" spans="1:13" s="9" customFormat="1" ht="13.9" customHeight="1" x14ac:dyDescent="0.25">
      <c r="A60" s="211">
        <v>34</v>
      </c>
      <c r="B60" s="212">
        <v>1131</v>
      </c>
      <c r="C60" s="213" t="s">
        <v>65</v>
      </c>
      <c r="D60" s="214">
        <v>56</v>
      </c>
      <c r="E60" s="214">
        <v>33</v>
      </c>
      <c r="F60" s="214">
        <v>0</v>
      </c>
      <c r="G60" s="214">
        <v>3</v>
      </c>
      <c r="H60" s="214">
        <v>17</v>
      </c>
      <c r="I60" s="214">
        <v>0</v>
      </c>
      <c r="J60" s="214">
        <v>0</v>
      </c>
      <c r="K60" s="214">
        <v>5</v>
      </c>
      <c r="L60" s="214">
        <v>114</v>
      </c>
      <c r="M60" s="214">
        <v>207</v>
      </c>
    </row>
    <row r="61" spans="1:13" s="9" customFormat="1" ht="13.9" customHeight="1" x14ac:dyDescent="0.25">
      <c r="A61" s="215">
        <v>35</v>
      </c>
      <c r="B61" s="216">
        <v>1131</v>
      </c>
      <c r="C61" s="217" t="s">
        <v>32</v>
      </c>
      <c r="D61" s="218">
        <v>8</v>
      </c>
      <c r="E61" s="218">
        <v>54</v>
      </c>
      <c r="F61" s="218">
        <v>1</v>
      </c>
      <c r="G61" s="218">
        <v>30</v>
      </c>
      <c r="H61" s="218">
        <v>3</v>
      </c>
      <c r="I61" s="218">
        <v>2</v>
      </c>
      <c r="J61" s="218">
        <v>0</v>
      </c>
      <c r="K61" s="218">
        <v>3</v>
      </c>
      <c r="L61" s="218">
        <v>101</v>
      </c>
      <c r="M61" s="218">
        <v>181</v>
      </c>
    </row>
    <row r="62" spans="1:13" s="9" customFormat="1" ht="13.9" customHeight="1" x14ac:dyDescent="0.25">
      <c r="A62" s="219" t="s">
        <v>63</v>
      </c>
      <c r="B62" s="220">
        <f>B61</f>
        <v>1131</v>
      </c>
      <c r="C62" s="221" t="s">
        <v>26</v>
      </c>
      <c r="D62" s="223">
        <f t="shared" ref="D62:I62" si="49">SUM(D60:D61)</f>
        <v>64</v>
      </c>
      <c r="E62" s="222">
        <f t="shared" si="49"/>
        <v>87</v>
      </c>
      <c r="F62" s="224">
        <f t="shared" si="49"/>
        <v>1</v>
      </c>
      <c r="G62" s="224">
        <f t="shared" si="49"/>
        <v>33</v>
      </c>
      <c r="H62" s="224">
        <f t="shared" si="49"/>
        <v>20</v>
      </c>
      <c r="I62" s="224">
        <f t="shared" si="49"/>
        <v>2</v>
      </c>
      <c r="J62" s="224">
        <f t="shared" ref="J62:M62" si="50">SUM(J60:J61)</f>
        <v>0</v>
      </c>
      <c r="K62" s="224">
        <f t="shared" si="50"/>
        <v>8</v>
      </c>
      <c r="L62" s="224">
        <f t="shared" si="50"/>
        <v>215</v>
      </c>
      <c r="M62" s="224">
        <f t="shared" si="50"/>
        <v>388</v>
      </c>
    </row>
    <row r="63" spans="1:13" s="9" customFormat="1" ht="13.9" customHeight="1" x14ac:dyDescent="0.25">
      <c r="A63" s="211">
        <v>36</v>
      </c>
      <c r="B63" s="212">
        <v>1132</v>
      </c>
      <c r="C63" s="213" t="s">
        <v>65</v>
      </c>
      <c r="D63" s="214">
        <v>72</v>
      </c>
      <c r="E63" s="214">
        <v>28</v>
      </c>
      <c r="F63" s="214">
        <v>2</v>
      </c>
      <c r="G63" s="214">
        <v>14</v>
      </c>
      <c r="H63" s="214">
        <v>20</v>
      </c>
      <c r="I63" s="214">
        <v>0</v>
      </c>
      <c r="J63" s="214">
        <v>0</v>
      </c>
      <c r="K63" s="214">
        <v>6</v>
      </c>
      <c r="L63" s="214">
        <v>142</v>
      </c>
      <c r="M63" s="214">
        <v>277</v>
      </c>
    </row>
    <row r="64" spans="1:13" s="9" customFormat="1" ht="13.9" customHeight="1" x14ac:dyDescent="0.25">
      <c r="A64" s="219" t="s">
        <v>63</v>
      </c>
      <c r="B64" s="220">
        <f>B63</f>
        <v>1132</v>
      </c>
      <c r="C64" s="221" t="s">
        <v>31</v>
      </c>
      <c r="D64" s="222">
        <f t="shared" ref="D64:I64" si="51">SUM(D63)</f>
        <v>72</v>
      </c>
      <c r="E64" s="223">
        <f t="shared" si="51"/>
        <v>28</v>
      </c>
      <c r="F64" s="224">
        <f t="shared" si="51"/>
        <v>2</v>
      </c>
      <c r="G64" s="224">
        <f t="shared" si="51"/>
        <v>14</v>
      </c>
      <c r="H64" s="224">
        <f t="shared" si="51"/>
        <v>20</v>
      </c>
      <c r="I64" s="224">
        <f t="shared" si="51"/>
        <v>0</v>
      </c>
      <c r="J64" s="224">
        <f t="shared" ref="J64:M64" si="52">SUM(J63)</f>
        <v>0</v>
      </c>
      <c r="K64" s="224">
        <f t="shared" si="52"/>
        <v>6</v>
      </c>
      <c r="L64" s="224">
        <f t="shared" si="52"/>
        <v>142</v>
      </c>
      <c r="M64" s="224">
        <f t="shared" si="52"/>
        <v>277</v>
      </c>
    </row>
    <row r="65" spans="1:13" s="9" customFormat="1" ht="13.9" customHeight="1" x14ac:dyDescent="0.25">
      <c r="A65" s="215">
        <v>37</v>
      </c>
      <c r="B65" s="216">
        <v>1133</v>
      </c>
      <c r="C65" s="217" t="s">
        <v>65</v>
      </c>
      <c r="D65" s="218">
        <v>15</v>
      </c>
      <c r="E65" s="218">
        <v>2</v>
      </c>
      <c r="F65" s="218">
        <v>0</v>
      </c>
      <c r="G65" s="218">
        <v>0</v>
      </c>
      <c r="H65" s="218">
        <v>4</v>
      </c>
      <c r="I65" s="218">
        <v>7</v>
      </c>
      <c r="J65" s="218">
        <v>0</v>
      </c>
      <c r="K65" s="218">
        <v>1</v>
      </c>
      <c r="L65" s="218">
        <v>29</v>
      </c>
      <c r="M65" s="218">
        <v>121</v>
      </c>
    </row>
    <row r="66" spans="1:13" s="9" customFormat="1" ht="13.9" customHeight="1" x14ac:dyDescent="0.25">
      <c r="A66" s="219" t="s">
        <v>63</v>
      </c>
      <c r="B66" s="220">
        <f>B65</f>
        <v>1133</v>
      </c>
      <c r="C66" s="221" t="s">
        <v>31</v>
      </c>
      <c r="D66" s="222">
        <f t="shared" ref="D66:I66" si="53">SUM(D65)</f>
        <v>15</v>
      </c>
      <c r="E66" s="224">
        <f t="shared" si="53"/>
        <v>2</v>
      </c>
      <c r="F66" s="224">
        <f t="shared" si="53"/>
        <v>0</v>
      </c>
      <c r="G66" s="224">
        <f t="shared" si="53"/>
        <v>0</v>
      </c>
      <c r="H66" s="224">
        <f t="shared" si="53"/>
        <v>4</v>
      </c>
      <c r="I66" s="223">
        <f t="shared" si="53"/>
        <v>7</v>
      </c>
      <c r="J66" s="224">
        <f t="shared" ref="J66:M66" si="54">SUM(J65)</f>
        <v>0</v>
      </c>
      <c r="K66" s="224">
        <f t="shared" si="54"/>
        <v>1</v>
      </c>
      <c r="L66" s="224">
        <f t="shared" si="54"/>
        <v>29</v>
      </c>
      <c r="M66" s="224">
        <f t="shared" si="54"/>
        <v>121</v>
      </c>
    </row>
    <row r="67" spans="1:13" s="9" customFormat="1" ht="13.9" customHeight="1" x14ac:dyDescent="0.25">
      <c r="A67" s="211">
        <v>38</v>
      </c>
      <c r="B67" s="212">
        <v>1134</v>
      </c>
      <c r="C67" s="213" t="s">
        <v>65</v>
      </c>
      <c r="D67" s="214">
        <v>9</v>
      </c>
      <c r="E67" s="214">
        <v>146</v>
      </c>
      <c r="F67" s="214">
        <v>4</v>
      </c>
      <c r="G67" s="214">
        <v>5</v>
      </c>
      <c r="H67" s="214">
        <v>69</v>
      </c>
      <c r="I67" s="214">
        <v>9</v>
      </c>
      <c r="J67" s="214">
        <v>0</v>
      </c>
      <c r="K67" s="214">
        <v>5</v>
      </c>
      <c r="L67" s="214">
        <v>247</v>
      </c>
      <c r="M67" s="214">
        <v>379</v>
      </c>
    </row>
    <row r="68" spans="1:13" s="9" customFormat="1" ht="13.9" customHeight="1" x14ac:dyDescent="0.25">
      <c r="A68" s="219" t="s">
        <v>63</v>
      </c>
      <c r="B68" s="220">
        <f>B67</f>
        <v>1134</v>
      </c>
      <c r="C68" s="221" t="s">
        <v>31</v>
      </c>
      <c r="D68" s="224">
        <f t="shared" ref="D68:I68" si="55">SUM(D67)</f>
        <v>9</v>
      </c>
      <c r="E68" s="222">
        <f t="shared" si="55"/>
        <v>146</v>
      </c>
      <c r="F68" s="224">
        <f t="shared" si="55"/>
        <v>4</v>
      </c>
      <c r="G68" s="224">
        <f t="shared" si="55"/>
        <v>5</v>
      </c>
      <c r="H68" s="223">
        <f t="shared" si="55"/>
        <v>69</v>
      </c>
      <c r="I68" s="224">
        <f t="shared" si="55"/>
        <v>9</v>
      </c>
      <c r="J68" s="224">
        <f t="shared" ref="J68:M68" si="56">SUM(J67)</f>
        <v>0</v>
      </c>
      <c r="K68" s="224">
        <f t="shared" si="56"/>
        <v>5</v>
      </c>
      <c r="L68" s="224">
        <f t="shared" si="56"/>
        <v>247</v>
      </c>
      <c r="M68" s="224">
        <f t="shared" si="56"/>
        <v>379</v>
      </c>
    </row>
    <row r="69" spans="1:13" s="9" customFormat="1" ht="13.9" customHeight="1" x14ac:dyDescent="0.25">
      <c r="A69" s="215">
        <v>39</v>
      </c>
      <c r="B69" s="216">
        <v>1135</v>
      </c>
      <c r="C69" s="217" t="s">
        <v>65</v>
      </c>
      <c r="D69" s="218">
        <v>3</v>
      </c>
      <c r="E69" s="218">
        <v>111</v>
      </c>
      <c r="F69" s="218">
        <v>4</v>
      </c>
      <c r="G69" s="218">
        <v>0</v>
      </c>
      <c r="H69" s="218">
        <v>28</v>
      </c>
      <c r="I69" s="218">
        <v>1</v>
      </c>
      <c r="J69" s="218">
        <v>0</v>
      </c>
      <c r="K69" s="218">
        <v>5</v>
      </c>
      <c r="L69" s="218">
        <v>152</v>
      </c>
      <c r="M69" s="218">
        <v>237</v>
      </c>
    </row>
    <row r="70" spans="1:13" s="9" customFormat="1" ht="13.9" customHeight="1" x14ac:dyDescent="0.25">
      <c r="A70" s="219" t="s">
        <v>63</v>
      </c>
      <c r="B70" s="220">
        <f>B69</f>
        <v>1135</v>
      </c>
      <c r="C70" s="221" t="s">
        <v>31</v>
      </c>
      <c r="D70" s="224">
        <f t="shared" ref="D70:I70" si="57">SUM(D69)</f>
        <v>3</v>
      </c>
      <c r="E70" s="222">
        <f t="shared" si="57"/>
        <v>111</v>
      </c>
      <c r="F70" s="224">
        <f t="shared" si="57"/>
        <v>4</v>
      </c>
      <c r="G70" s="224">
        <f t="shared" si="57"/>
        <v>0</v>
      </c>
      <c r="H70" s="223">
        <f t="shared" si="57"/>
        <v>28</v>
      </c>
      <c r="I70" s="224">
        <f t="shared" si="57"/>
        <v>1</v>
      </c>
      <c r="J70" s="224">
        <f t="shared" ref="J70:M70" si="58">SUM(J69)</f>
        <v>0</v>
      </c>
      <c r="K70" s="224">
        <f t="shared" si="58"/>
        <v>5</v>
      </c>
      <c r="L70" s="224">
        <f t="shared" si="58"/>
        <v>152</v>
      </c>
      <c r="M70" s="224">
        <f t="shared" si="58"/>
        <v>237</v>
      </c>
    </row>
    <row r="71" spans="1:13" s="9" customFormat="1" ht="13.9" customHeight="1" x14ac:dyDescent="0.25">
      <c r="A71" s="211">
        <v>40</v>
      </c>
      <c r="B71" s="212">
        <v>1136</v>
      </c>
      <c r="C71" s="213" t="s">
        <v>65</v>
      </c>
      <c r="D71" s="214">
        <v>32</v>
      </c>
      <c r="E71" s="214">
        <v>31</v>
      </c>
      <c r="F71" s="214">
        <v>1</v>
      </c>
      <c r="G71" s="214">
        <v>0</v>
      </c>
      <c r="H71" s="214">
        <v>4</v>
      </c>
      <c r="I71" s="214">
        <v>8</v>
      </c>
      <c r="J71" s="214">
        <v>0</v>
      </c>
      <c r="K71" s="214">
        <v>4</v>
      </c>
      <c r="L71" s="214">
        <v>80</v>
      </c>
      <c r="M71" s="214">
        <v>210</v>
      </c>
    </row>
    <row r="72" spans="1:13" s="9" customFormat="1" ht="13.9" customHeight="1" x14ac:dyDescent="0.25">
      <c r="A72" s="215">
        <v>41</v>
      </c>
      <c r="B72" s="216">
        <v>1136</v>
      </c>
      <c r="C72" s="217" t="s">
        <v>32</v>
      </c>
      <c r="D72" s="218">
        <v>25</v>
      </c>
      <c r="E72" s="218">
        <v>55</v>
      </c>
      <c r="F72" s="218">
        <v>3</v>
      </c>
      <c r="G72" s="218">
        <v>0</v>
      </c>
      <c r="H72" s="218">
        <v>1</v>
      </c>
      <c r="I72" s="218">
        <v>0</v>
      </c>
      <c r="J72" s="218">
        <v>0</v>
      </c>
      <c r="K72" s="218">
        <v>8</v>
      </c>
      <c r="L72" s="218">
        <v>92</v>
      </c>
      <c r="M72" s="218">
        <v>163</v>
      </c>
    </row>
    <row r="73" spans="1:13" s="9" customFormat="1" ht="13.9" customHeight="1" x14ac:dyDescent="0.25">
      <c r="A73" s="219" t="s">
        <v>63</v>
      </c>
      <c r="B73" s="220">
        <f>B72</f>
        <v>1136</v>
      </c>
      <c r="C73" s="221" t="s">
        <v>26</v>
      </c>
      <c r="D73" s="223">
        <f t="shared" ref="D73:I73" si="59">SUM(D71:D72)</f>
        <v>57</v>
      </c>
      <c r="E73" s="222">
        <f t="shared" si="59"/>
        <v>86</v>
      </c>
      <c r="F73" s="224">
        <f t="shared" si="59"/>
        <v>4</v>
      </c>
      <c r="G73" s="224">
        <f t="shared" si="59"/>
        <v>0</v>
      </c>
      <c r="H73" s="224">
        <f t="shared" si="59"/>
        <v>5</v>
      </c>
      <c r="I73" s="224">
        <f t="shared" si="59"/>
        <v>8</v>
      </c>
      <c r="J73" s="224">
        <f t="shared" ref="J73:M73" si="60">SUM(J71:J72)</f>
        <v>0</v>
      </c>
      <c r="K73" s="224">
        <f t="shared" si="60"/>
        <v>12</v>
      </c>
      <c r="L73" s="224">
        <f t="shared" si="60"/>
        <v>172</v>
      </c>
      <c r="M73" s="224">
        <f t="shared" si="60"/>
        <v>373</v>
      </c>
    </row>
    <row r="74" spans="1:13" s="9" customFormat="1" ht="13.9" customHeight="1" x14ac:dyDescent="0.25">
      <c r="A74" s="211">
        <v>42</v>
      </c>
      <c r="B74" s="212">
        <v>1137</v>
      </c>
      <c r="C74" s="213" t="s">
        <v>65</v>
      </c>
      <c r="D74" s="214">
        <v>43</v>
      </c>
      <c r="E74" s="214">
        <v>83</v>
      </c>
      <c r="F74" s="214">
        <v>11</v>
      </c>
      <c r="G74" s="214">
        <v>16</v>
      </c>
      <c r="H74" s="214">
        <v>4</v>
      </c>
      <c r="I74" s="214">
        <v>2</v>
      </c>
      <c r="J74" s="214">
        <v>0</v>
      </c>
      <c r="K74" s="214">
        <v>8</v>
      </c>
      <c r="L74" s="214">
        <v>167</v>
      </c>
      <c r="M74" s="214">
        <v>331</v>
      </c>
    </row>
    <row r="75" spans="1:13" s="9" customFormat="1" ht="13.9" customHeight="1" x14ac:dyDescent="0.25">
      <c r="A75" s="219" t="s">
        <v>63</v>
      </c>
      <c r="B75" s="220">
        <f>B74</f>
        <v>1137</v>
      </c>
      <c r="C75" s="221" t="s">
        <v>31</v>
      </c>
      <c r="D75" s="223">
        <f t="shared" ref="D75:I75" si="61">SUM(D74)</f>
        <v>43</v>
      </c>
      <c r="E75" s="222">
        <f t="shared" si="61"/>
        <v>83</v>
      </c>
      <c r="F75" s="224">
        <f t="shared" si="61"/>
        <v>11</v>
      </c>
      <c r="G75" s="224">
        <f t="shared" si="61"/>
        <v>16</v>
      </c>
      <c r="H75" s="224">
        <f t="shared" si="61"/>
        <v>4</v>
      </c>
      <c r="I75" s="224">
        <f t="shared" si="61"/>
        <v>2</v>
      </c>
      <c r="J75" s="224">
        <f t="shared" ref="J75:M75" si="62">SUM(J74)</f>
        <v>0</v>
      </c>
      <c r="K75" s="224">
        <f t="shared" si="62"/>
        <v>8</v>
      </c>
      <c r="L75" s="224">
        <f t="shared" si="62"/>
        <v>167</v>
      </c>
      <c r="M75" s="224">
        <f t="shared" si="62"/>
        <v>331</v>
      </c>
    </row>
    <row r="76" spans="1:13" s="9" customFormat="1" ht="13.9" customHeight="1" x14ac:dyDescent="0.25">
      <c r="A76" s="215">
        <v>43</v>
      </c>
      <c r="B76" s="216">
        <v>1138</v>
      </c>
      <c r="C76" s="217" t="s">
        <v>65</v>
      </c>
      <c r="D76" s="218">
        <v>25</v>
      </c>
      <c r="E76" s="218">
        <v>61</v>
      </c>
      <c r="F76" s="218">
        <v>4</v>
      </c>
      <c r="G76" s="218">
        <v>0</v>
      </c>
      <c r="H76" s="218">
        <v>63</v>
      </c>
      <c r="I76" s="218">
        <v>0</v>
      </c>
      <c r="J76" s="218">
        <v>0</v>
      </c>
      <c r="K76" s="218">
        <v>10</v>
      </c>
      <c r="L76" s="218">
        <v>163</v>
      </c>
      <c r="M76" s="218">
        <v>295</v>
      </c>
    </row>
    <row r="77" spans="1:13" s="9" customFormat="1" ht="13.9" customHeight="1" x14ac:dyDescent="0.25">
      <c r="A77" s="219" t="s">
        <v>63</v>
      </c>
      <c r="B77" s="220">
        <f>B76</f>
        <v>1138</v>
      </c>
      <c r="C77" s="221" t="s">
        <v>31</v>
      </c>
      <c r="D77" s="224">
        <f t="shared" ref="D77:I77" si="63">SUM(D76)</f>
        <v>25</v>
      </c>
      <c r="E77" s="223">
        <f t="shared" si="63"/>
        <v>61</v>
      </c>
      <c r="F77" s="224">
        <f t="shared" si="63"/>
        <v>4</v>
      </c>
      <c r="G77" s="224">
        <f t="shared" si="63"/>
        <v>0</v>
      </c>
      <c r="H77" s="222">
        <f t="shared" si="63"/>
        <v>63</v>
      </c>
      <c r="I77" s="224">
        <f t="shared" si="63"/>
        <v>0</v>
      </c>
      <c r="J77" s="224">
        <f t="shared" ref="J77:M77" si="64">SUM(J76)</f>
        <v>0</v>
      </c>
      <c r="K77" s="224">
        <f t="shared" si="64"/>
        <v>10</v>
      </c>
      <c r="L77" s="224">
        <f t="shared" si="64"/>
        <v>163</v>
      </c>
      <c r="M77" s="224">
        <f t="shared" si="64"/>
        <v>295</v>
      </c>
    </row>
    <row r="78" spans="1:13" s="9" customFormat="1" ht="13.9" customHeight="1" x14ac:dyDescent="0.25">
      <c r="A78" s="211">
        <v>44</v>
      </c>
      <c r="B78" s="212">
        <v>1139</v>
      </c>
      <c r="C78" s="213" t="s">
        <v>65</v>
      </c>
      <c r="D78" s="214">
        <v>21</v>
      </c>
      <c r="E78" s="214">
        <v>46</v>
      </c>
      <c r="F78" s="214">
        <v>17</v>
      </c>
      <c r="G78" s="214">
        <v>3</v>
      </c>
      <c r="H78" s="214">
        <v>46</v>
      </c>
      <c r="I78" s="214">
        <v>1</v>
      </c>
      <c r="J78" s="214">
        <v>0</v>
      </c>
      <c r="K78" s="214">
        <v>4</v>
      </c>
      <c r="L78" s="214">
        <v>138</v>
      </c>
      <c r="M78" s="214">
        <v>216</v>
      </c>
    </row>
    <row r="79" spans="1:13" s="9" customFormat="1" ht="13.9" customHeight="1" x14ac:dyDescent="0.25">
      <c r="A79" s="233" t="s">
        <v>63</v>
      </c>
      <c r="B79" s="234">
        <f>B78</f>
        <v>1139</v>
      </c>
      <c r="C79" s="235" t="s">
        <v>31</v>
      </c>
      <c r="D79" s="236">
        <f t="shared" ref="D79:I79" si="65">SUM(D78)</f>
        <v>21</v>
      </c>
      <c r="E79" s="237">
        <f t="shared" si="65"/>
        <v>46</v>
      </c>
      <c r="F79" s="236">
        <f t="shared" si="65"/>
        <v>17</v>
      </c>
      <c r="G79" s="236">
        <f t="shared" si="65"/>
        <v>3</v>
      </c>
      <c r="H79" s="238">
        <f t="shared" si="65"/>
        <v>46</v>
      </c>
      <c r="I79" s="236">
        <f t="shared" si="65"/>
        <v>1</v>
      </c>
      <c r="J79" s="236">
        <f t="shared" ref="J79:M79" si="66">SUM(J78)</f>
        <v>0</v>
      </c>
      <c r="K79" s="236">
        <f t="shared" si="66"/>
        <v>4</v>
      </c>
      <c r="L79" s="236">
        <f t="shared" si="66"/>
        <v>138</v>
      </c>
      <c r="M79" s="236">
        <f t="shared" si="66"/>
        <v>216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rgb="FF00B0F0"/>
  </sheetPr>
  <dimension ref="A1:M28"/>
  <sheetViews>
    <sheetView view="pageBreakPreview" zoomScale="70" zoomScaleNormal="96" zoomScaleSheetLayoutView="70" workbookViewId="0">
      <selection activeCell="A29" sqref="A29:XFD4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11</v>
      </c>
      <c r="I1" s="4" t="s">
        <v>4</v>
      </c>
      <c r="J1" s="106" t="s">
        <v>6</v>
      </c>
      <c r="K1" s="107" t="s">
        <v>68</v>
      </c>
      <c r="L1" s="5" t="s">
        <v>7</v>
      </c>
      <c r="M1" s="4" t="s">
        <v>8</v>
      </c>
    </row>
    <row r="2" spans="1:13" s="9" customFormat="1" ht="15" customHeight="1" x14ac:dyDescent="0.25">
      <c r="A2" s="79">
        <v>1</v>
      </c>
      <c r="B2" s="80">
        <v>1140</v>
      </c>
      <c r="C2" s="81" t="s">
        <v>65</v>
      </c>
      <c r="D2" s="177">
        <v>163</v>
      </c>
      <c r="E2" s="177">
        <v>89</v>
      </c>
      <c r="F2" s="82">
        <v>88</v>
      </c>
      <c r="G2" s="82">
        <v>79</v>
      </c>
      <c r="H2" s="82">
        <v>0</v>
      </c>
      <c r="I2" s="82">
        <v>18</v>
      </c>
      <c r="J2" s="82">
        <v>0</v>
      </c>
      <c r="K2" s="82">
        <v>11</v>
      </c>
      <c r="L2" s="82">
        <v>448</v>
      </c>
      <c r="M2" s="82">
        <v>653</v>
      </c>
    </row>
    <row r="3" spans="1:13" s="9" customFormat="1" ht="15" customHeight="1" x14ac:dyDescent="0.25">
      <c r="A3" s="60" t="s">
        <v>60</v>
      </c>
      <c r="B3" s="61">
        <f>B2</f>
        <v>1140</v>
      </c>
      <c r="C3" s="62" t="str">
        <f>COUNTA(C2)&amp;" CASILLAS"</f>
        <v>1 CASILLAS</v>
      </c>
      <c r="D3" s="33">
        <f t="shared" ref="D3:E3" si="0">SUM(D2)</f>
        <v>163</v>
      </c>
      <c r="E3" s="34">
        <f t="shared" si="0"/>
        <v>89</v>
      </c>
      <c r="F3" s="63">
        <f>SUM(F2)</f>
        <v>88</v>
      </c>
      <c r="G3" s="63">
        <f>SUM(G2)</f>
        <v>79</v>
      </c>
      <c r="H3" s="63">
        <f t="shared" ref="H3:M3" si="1">SUM(H2)</f>
        <v>0</v>
      </c>
      <c r="I3" s="63">
        <f t="shared" si="1"/>
        <v>18</v>
      </c>
      <c r="J3" s="63">
        <f t="shared" si="1"/>
        <v>0</v>
      </c>
      <c r="K3" s="63">
        <f t="shared" si="1"/>
        <v>11</v>
      </c>
      <c r="L3" s="63">
        <f t="shared" si="1"/>
        <v>448</v>
      </c>
      <c r="M3" s="63">
        <f t="shared" si="1"/>
        <v>653</v>
      </c>
    </row>
    <row r="4" spans="1:13" s="9" customFormat="1" ht="15" customHeight="1" x14ac:dyDescent="0.25">
      <c r="A4" s="56">
        <v>2</v>
      </c>
      <c r="B4" s="57">
        <v>1141</v>
      </c>
      <c r="C4" s="58" t="s">
        <v>65</v>
      </c>
      <c r="D4" s="160">
        <v>108</v>
      </c>
      <c r="E4" s="160">
        <v>108</v>
      </c>
      <c r="F4" s="59">
        <v>59</v>
      </c>
      <c r="G4" s="59">
        <v>50</v>
      </c>
      <c r="H4" s="59">
        <v>0</v>
      </c>
      <c r="I4" s="59">
        <v>7</v>
      </c>
      <c r="J4" s="59">
        <v>0</v>
      </c>
      <c r="K4" s="59">
        <v>5</v>
      </c>
      <c r="L4" s="59">
        <v>337</v>
      </c>
      <c r="M4" s="59">
        <v>462</v>
      </c>
    </row>
    <row r="5" spans="1:13" s="9" customFormat="1" ht="15" customHeight="1" x14ac:dyDescent="0.25">
      <c r="A5" s="52">
        <v>3</v>
      </c>
      <c r="B5" s="53">
        <v>1141</v>
      </c>
      <c r="C5" s="54" t="s">
        <v>13</v>
      </c>
      <c r="D5" s="55">
        <v>95</v>
      </c>
      <c r="E5" s="55">
        <v>67</v>
      </c>
      <c r="F5" s="55">
        <v>72</v>
      </c>
      <c r="G5" s="55">
        <v>28</v>
      </c>
      <c r="H5" s="55">
        <v>0</v>
      </c>
      <c r="I5" s="55">
        <v>9</v>
      </c>
      <c r="J5" s="55">
        <v>0</v>
      </c>
      <c r="K5" s="55">
        <v>1</v>
      </c>
      <c r="L5" s="55">
        <v>272</v>
      </c>
      <c r="M5" s="55">
        <v>391</v>
      </c>
    </row>
    <row r="6" spans="1:13" s="9" customFormat="1" ht="15" customHeight="1" x14ac:dyDescent="0.25">
      <c r="A6" s="60" t="s">
        <v>60</v>
      </c>
      <c r="B6" s="61">
        <f>B5</f>
        <v>1141</v>
      </c>
      <c r="C6" s="62" t="str">
        <f>COUNTA(C4:C5)&amp;" CASILLAS"</f>
        <v>2 CASILLAS</v>
      </c>
      <c r="D6" s="33">
        <f t="shared" ref="D6:E6" si="2">SUM(D4:D5)</f>
        <v>203</v>
      </c>
      <c r="E6" s="34">
        <f t="shared" si="2"/>
        <v>175</v>
      </c>
      <c r="F6" s="63">
        <f>SUM(F4:F5)</f>
        <v>131</v>
      </c>
      <c r="G6" s="63">
        <f>SUM(G4:G5)</f>
        <v>78</v>
      </c>
      <c r="H6" s="63">
        <f t="shared" ref="H6:M6" si="3">SUM(H4:H5)</f>
        <v>0</v>
      </c>
      <c r="I6" s="63">
        <f t="shared" si="3"/>
        <v>16</v>
      </c>
      <c r="J6" s="63">
        <f t="shared" si="3"/>
        <v>0</v>
      </c>
      <c r="K6" s="63">
        <f t="shared" si="3"/>
        <v>6</v>
      </c>
      <c r="L6" s="63">
        <f t="shared" si="3"/>
        <v>609</v>
      </c>
      <c r="M6" s="63">
        <f t="shared" si="3"/>
        <v>853</v>
      </c>
    </row>
    <row r="7" spans="1:13" s="9" customFormat="1" ht="15" customHeight="1" x14ac:dyDescent="0.25">
      <c r="A7" s="56">
        <v>4</v>
      </c>
      <c r="B7" s="57">
        <v>1142</v>
      </c>
      <c r="C7" s="58" t="s">
        <v>65</v>
      </c>
      <c r="D7" s="59">
        <v>7</v>
      </c>
      <c r="E7" s="158">
        <v>32</v>
      </c>
      <c r="F7" s="158">
        <v>25</v>
      </c>
      <c r="G7" s="59">
        <v>17</v>
      </c>
      <c r="H7" s="59">
        <v>1</v>
      </c>
      <c r="I7" s="59">
        <v>10</v>
      </c>
      <c r="J7" s="59">
        <v>0</v>
      </c>
      <c r="K7" s="59">
        <v>0</v>
      </c>
      <c r="L7" s="59">
        <v>92</v>
      </c>
      <c r="M7" s="59">
        <v>105</v>
      </c>
    </row>
    <row r="8" spans="1:13" s="9" customFormat="1" ht="15" customHeight="1" x14ac:dyDescent="0.25">
      <c r="A8" s="60" t="s">
        <v>60</v>
      </c>
      <c r="B8" s="61">
        <f>B7</f>
        <v>1142</v>
      </c>
      <c r="C8" s="62" t="str">
        <f>COUNTA(C7)&amp;" CASILLAS"</f>
        <v>1 CASILLAS</v>
      </c>
      <c r="D8" s="63">
        <f t="shared" ref="D8:E8" si="4">SUM(D7)</f>
        <v>7</v>
      </c>
      <c r="E8" s="33">
        <f t="shared" si="4"/>
        <v>32</v>
      </c>
      <c r="F8" s="34">
        <f>SUM(F7)</f>
        <v>25</v>
      </c>
      <c r="G8" s="63">
        <f>SUM(G7)</f>
        <v>17</v>
      </c>
      <c r="H8" s="63">
        <f t="shared" ref="H8:M8" si="5">SUM(H7)</f>
        <v>1</v>
      </c>
      <c r="I8" s="63">
        <f t="shared" si="5"/>
        <v>10</v>
      </c>
      <c r="J8" s="63">
        <f t="shared" si="5"/>
        <v>0</v>
      </c>
      <c r="K8" s="63">
        <f t="shared" si="5"/>
        <v>0</v>
      </c>
      <c r="L8" s="63">
        <f t="shared" si="5"/>
        <v>92</v>
      </c>
      <c r="M8" s="63">
        <f t="shared" si="5"/>
        <v>105</v>
      </c>
    </row>
    <row r="9" spans="1:13" s="9" customFormat="1" ht="15" customHeight="1" x14ac:dyDescent="0.25">
      <c r="A9" s="52">
        <v>5</v>
      </c>
      <c r="B9" s="53">
        <v>1143</v>
      </c>
      <c r="C9" s="54" t="s">
        <v>65</v>
      </c>
      <c r="D9" s="55">
        <v>81</v>
      </c>
      <c r="E9" s="161">
        <v>46</v>
      </c>
      <c r="F9" s="161">
        <v>30</v>
      </c>
      <c r="G9" s="55">
        <v>11</v>
      </c>
      <c r="H9" s="55">
        <v>0</v>
      </c>
      <c r="I9" s="55">
        <v>0</v>
      </c>
      <c r="J9" s="55">
        <v>0</v>
      </c>
      <c r="K9" s="55">
        <v>2</v>
      </c>
      <c r="L9" s="55">
        <v>170</v>
      </c>
      <c r="M9" s="55">
        <v>210</v>
      </c>
    </row>
    <row r="10" spans="1:13" s="9" customFormat="1" ht="15" customHeight="1" x14ac:dyDescent="0.25">
      <c r="A10" s="60" t="s">
        <v>60</v>
      </c>
      <c r="B10" s="61">
        <f>B9</f>
        <v>1143</v>
      </c>
      <c r="C10" s="62" t="str">
        <f>COUNTA(C9)&amp;" CASILLAS"</f>
        <v>1 CASILLAS</v>
      </c>
      <c r="D10" s="33">
        <f t="shared" ref="D10:E10" si="6">SUM(D9)</f>
        <v>81</v>
      </c>
      <c r="E10" s="34">
        <f t="shared" si="6"/>
        <v>46</v>
      </c>
      <c r="F10" s="63">
        <f>SUM(F9)</f>
        <v>30</v>
      </c>
      <c r="G10" s="63">
        <f>SUM(G9)</f>
        <v>11</v>
      </c>
      <c r="H10" s="63">
        <f t="shared" ref="H10:M10" si="7">SUM(H9)</f>
        <v>0</v>
      </c>
      <c r="I10" s="63">
        <f t="shared" si="7"/>
        <v>0</v>
      </c>
      <c r="J10" s="63">
        <f t="shared" si="7"/>
        <v>0</v>
      </c>
      <c r="K10" s="63">
        <f t="shared" si="7"/>
        <v>2</v>
      </c>
      <c r="L10" s="63">
        <f t="shared" si="7"/>
        <v>170</v>
      </c>
      <c r="M10" s="63">
        <f t="shared" si="7"/>
        <v>210</v>
      </c>
    </row>
    <row r="11" spans="1:13" s="9" customFormat="1" ht="15" customHeight="1" x14ac:dyDescent="0.25">
      <c r="A11" s="56">
        <v>6</v>
      </c>
      <c r="B11" s="57">
        <v>1144</v>
      </c>
      <c r="C11" s="58" t="s">
        <v>65</v>
      </c>
      <c r="D11" s="59">
        <v>44</v>
      </c>
      <c r="E11" s="59">
        <v>38</v>
      </c>
      <c r="F11" s="59">
        <v>7</v>
      </c>
      <c r="G11" s="59">
        <v>19</v>
      </c>
      <c r="H11" s="59">
        <v>0</v>
      </c>
      <c r="I11" s="59">
        <v>0</v>
      </c>
      <c r="J11" s="59">
        <v>0</v>
      </c>
      <c r="K11" s="59">
        <v>3</v>
      </c>
      <c r="L11" s="59">
        <v>111</v>
      </c>
      <c r="M11" s="59">
        <v>142</v>
      </c>
    </row>
    <row r="12" spans="1:13" s="9" customFormat="1" ht="15" customHeight="1" x14ac:dyDescent="0.25">
      <c r="A12" s="60" t="s">
        <v>60</v>
      </c>
      <c r="B12" s="61">
        <f>B11</f>
        <v>1144</v>
      </c>
      <c r="C12" s="62" t="str">
        <f>COUNTA(C11)&amp;" CASILLAS"</f>
        <v>1 CASILLAS</v>
      </c>
      <c r="D12" s="33">
        <f t="shared" ref="D12:E12" si="8">SUM(D11)</f>
        <v>44</v>
      </c>
      <c r="E12" s="34">
        <f t="shared" si="8"/>
        <v>38</v>
      </c>
      <c r="F12" s="63">
        <f>SUM(F11)</f>
        <v>7</v>
      </c>
      <c r="G12" s="63">
        <f>SUM(G11)</f>
        <v>19</v>
      </c>
      <c r="H12" s="63">
        <f t="shared" ref="H12:M12" si="9">SUM(H11)</f>
        <v>0</v>
      </c>
      <c r="I12" s="63">
        <f t="shared" si="9"/>
        <v>0</v>
      </c>
      <c r="J12" s="63">
        <f t="shared" si="9"/>
        <v>0</v>
      </c>
      <c r="K12" s="63">
        <f t="shared" si="9"/>
        <v>3</v>
      </c>
      <c r="L12" s="63">
        <f t="shared" si="9"/>
        <v>111</v>
      </c>
      <c r="M12" s="63">
        <f t="shared" si="9"/>
        <v>142</v>
      </c>
    </row>
    <row r="13" spans="1:13" s="9" customFormat="1" ht="15" customHeight="1" x14ac:dyDescent="0.25">
      <c r="A13" s="52">
        <v>7</v>
      </c>
      <c r="B13" s="53">
        <v>1145</v>
      </c>
      <c r="C13" s="54" t="s">
        <v>65</v>
      </c>
      <c r="D13" s="55">
        <v>21</v>
      </c>
      <c r="E13" s="159">
        <v>33</v>
      </c>
      <c r="F13" s="55">
        <v>7</v>
      </c>
      <c r="G13" s="159">
        <v>49</v>
      </c>
      <c r="H13" s="55">
        <v>0</v>
      </c>
      <c r="I13" s="55">
        <v>7</v>
      </c>
      <c r="J13" s="55">
        <v>0</v>
      </c>
      <c r="K13" s="55">
        <v>6</v>
      </c>
      <c r="L13" s="55">
        <v>123</v>
      </c>
      <c r="M13" s="55">
        <v>146</v>
      </c>
    </row>
    <row r="14" spans="1:13" s="9" customFormat="1" ht="15" customHeight="1" x14ac:dyDescent="0.25">
      <c r="A14" s="60" t="s">
        <v>60</v>
      </c>
      <c r="B14" s="61">
        <f>B13</f>
        <v>1145</v>
      </c>
      <c r="C14" s="62" t="str">
        <f>COUNTA(C13)&amp;" CASILLAS"</f>
        <v>1 CASILLAS</v>
      </c>
      <c r="D14" s="63">
        <f t="shared" ref="D14:E14" si="10">SUM(D13)</f>
        <v>21</v>
      </c>
      <c r="E14" s="34">
        <f t="shared" si="10"/>
        <v>33</v>
      </c>
      <c r="F14" s="63">
        <f>SUM(F13)</f>
        <v>7</v>
      </c>
      <c r="G14" s="33">
        <f>SUM(G13)</f>
        <v>49</v>
      </c>
      <c r="H14" s="63">
        <f t="shared" ref="H14:M14" si="11">SUM(H13)</f>
        <v>0</v>
      </c>
      <c r="I14" s="63">
        <f t="shared" si="11"/>
        <v>7</v>
      </c>
      <c r="J14" s="63">
        <f t="shared" si="11"/>
        <v>0</v>
      </c>
      <c r="K14" s="63">
        <f t="shared" si="11"/>
        <v>6</v>
      </c>
      <c r="L14" s="63">
        <f t="shared" si="11"/>
        <v>123</v>
      </c>
      <c r="M14" s="63">
        <f t="shared" si="11"/>
        <v>146</v>
      </c>
    </row>
    <row r="15" spans="1:13" s="9" customFormat="1" ht="15" customHeight="1" x14ac:dyDescent="0.25">
      <c r="A15" s="56">
        <v>8</v>
      </c>
      <c r="B15" s="57">
        <v>1147</v>
      </c>
      <c r="C15" s="58" t="s">
        <v>65</v>
      </c>
      <c r="D15" s="59">
        <v>105</v>
      </c>
      <c r="E15" s="160">
        <v>75</v>
      </c>
      <c r="F15" s="59">
        <v>36</v>
      </c>
      <c r="G15" s="160">
        <v>65</v>
      </c>
      <c r="H15" s="59">
        <v>1</v>
      </c>
      <c r="I15" s="59">
        <v>4</v>
      </c>
      <c r="J15" s="59">
        <v>0</v>
      </c>
      <c r="K15" s="59">
        <v>14</v>
      </c>
      <c r="L15" s="59">
        <v>300</v>
      </c>
      <c r="M15" s="59">
        <v>452</v>
      </c>
    </row>
    <row r="16" spans="1:13" s="9" customFormat="1" ht="15" customHeight="1" x14ac:dyDescent="0.25">
      <c r="A16" s="60" t="s">
        <v>60</v>
      </c>
      <c r="B16" s="61">
        <f>B15</f>
        <v>1147</v>
      </c>
      <c r="C16" s="62" t="str">
        <f>COUNTA(C15)&amp;" CASILLAS"</f>
        <v>1 CASILLAS</v>
      </c>
      <c r="D16" s="33">
        <f t="shared" ref="D16:E16" si="12">SUM(D15)</f>
        <v>105</v>
      </c>
      <c r="E16" s="34">
        <f t="shared" si="12"/>
        <v>75</v>
      </c>
      <c r="F16" s="63">
        <f>SUM(F15)</f>
        <v>36</v>
      </c>
      <c r="G16" s="63">
        <f>SUM(G15)</f>
        <v>65</v>
      </c>
      <c r="H16" s="63">
        <f t="shared" ref="H16:M16" si="13">SUM(H15)</f>
        <v>1</v>
      </c>
      <c r="I16" s="63">
        <f t="shared" si="13"/>
        <v>4</v>
      </c>
      <c r="J16" s="63">
        <f t="shared" si="13"/>
        <v>0</v>
      </c>
      <c r="K16" s="63">
        <f t="shared" si="13"/>
        <v>14</v>
      </c>
      <c r="L16" s="63">
        <f t="shared" si="13"/>
        <v>300</v>
      </c>
      <c r="M16" s="63">
        <f t="shared" si="13"/>
        <v>452</v>
      </c>
    </row>
    <row r="17" spans="1:13" s="9" customFormat="1" ht="15" customHeight="1" x14ac:dyDescent="0.25">
      <c r="A17" s="52">
        <v>9</v>
      </c>
      <c r="B17" s="53">
        <v>1148</v>
      </c>
      <c r="C17" s="54" t="s">
        <v>65</v>
      </c>
      <c r="D17" s="55">
        <v>33</v>
      </c>
      <c r="E17" s="55">
        <v>63</v>
      </c>
      <c r="F17" s="55">
        <v>23</v>
      </c>
      <c r="G17" s="55">
        <v>53</v>
      </c>
      <c r="H17" s="55">
        <v>1</v>
      </c>
      <c r="I17" s="55">
        <v>3</v>
      </c>
      <c r="J17" s="55">
        <v>0</v>
      </c>
      <c r="K17" s="55">
        <v>6</v>
      </c>
      <c r="L17" s="55">
        <v>182</v>
      </c>
      <c r="M17" s="55">
        <v>276</v>
      </c>
    </row>
    <row r="18" spans="1:13" s="9" customFormat="1" ht="15" customHeight="1" x14ac:dyDescent="0.25">
      <c r="A18" s="60" t="s">
        <v>60</v>
      </c>
      <c r="B18" s="61">
        <f>B17</f>
        <v>1148</v>
      </c>
      <c r="C18" s="62" t="str">
        <f>COUNTA(C17)&amp;" CASILLAS"</f>
        <v>1 CASILLAS</v>
      </c>
      <c r="D18" s="63">
        <f t="shared" ref="D18:E18" si="14">SUM(D17)</f>
        <v>33</v>
      </c>
      <c r="E18" s="33">
        <f t="shared" si="14"/>
        <v>63</v>
      </c>
      <c r="F18" s="63">
        <f>SUM(F17)</f>
        <v>23</v>
      </c>
      <c r="G18" s="34">
        <f>SUM(G17)</f>
        <v>53</v>
      </c>
      <c r="H18" s="63">
        <f t="shared" ref="H18:M18" si="15">SUM(H17)</f>
        <v>1</v>
      </c>
      <c r="I18" s="63">
        <f t="shared" si="15"/>
        <v>3</v>
      </c>
      <c r="J18" s="63">
        <f t="shared" si="15"/>
        <v>0</v>
      </c>
      <c r="K18" s="63">
        <f t="shared" si="15"/>
        <v>6</v>
      </c>
      <c r="L18" s="63">
        <f t="shared" si="15"/>
        <v>182</v>
      </c>
      <c r="M18" s="63">
        <f t="shared" si="15"/>
        <v>276</v>
      </c>
    </row>
    <row r="19" spans="1:13" s="9" customFormat="1" ht="15" customHeight="1" x14ac:dyDescent="0.25">
      <c r="A19" s="56">
        <v>10</v>
      </c>
      <c r="B19" s="57">
        <v>1149</v>
      </c>
      <c r="C19" s="58" t="s">
        <v>65</v>
      </c>
      <c r="D19" s="59">
        <v>45</v>
      </c>
      <c r="E19" s="59">
        <v>25</v>
      </c>
      <c r="F19" s="59">
        <v>9</v>
      </c>
      <c r="G19" s="59">
        <v>17</v>
      </c>
      <c r="H19" s="59">
        <v>0</v>
      </c>
      <c r="I19" s="59">
        <v>2</v>
      </c>
      <c r="J19" s="59">
        <v>0</v>
      </c>
      <c r="K19" s="59">
        <v>3</v>
      </c>
      <c r="L19" s="59">
        <v>101</v>
      </c>
      <c r="M19" s="59">
        <v>140</v>
      </c>
    </row>
    <row r="20" spans="1:13" s="9" customFormat="1" ht="15" customHeight="1" x14ac:dyDescent="0.25">
      <c r="A20" s="60" t="s">
        <v>60</v>
      </c>
      <c r="B20" s="61">
        <f>B19</f>
        <v>1149</v>
      </c>
      <c r="C20" s="62" t="str">
        <f>COUNTA(C19)&amp;" CASILLAS"</f>
        <v>1 CASILLAS</v>
      </c>
      <c r="D20" s="33">
        <f t="shared" ref="D20:E20" si="16">SUM(D19)</f>
        <v>45</v>
      </c>
      <c r="E20" s="34">
        <f t="shared" si="16"/>
        <v>25</v>
      </c>
      <c r="F20" s="63">
        <f>SUM(F19)</f>
        <v>9</v>
      </c>
      <c r="G20" s="63">
        <f>SUM(G19)</f>
        <v>17</v>
      </c>
      <c r="H20" s="63">
        <f t="shared" ref="H20:M20" si="17">SUM(H19)</f>
        <v>0</v>
      </c>
      <c r="I20" s="63">
        <f t="shared" si="17"/>
        <v>2</v>
      </c>
      <c r="J20" s="63">
        <f t="shared" si="17"/>
        <v>0</v>
      </c>
      <c r="K20" s="63">
        <f t="shared" si="17"/>
        <v>3</v>
      </c>
      <c r="L20" s="63">
        <f t="shared" si="17"/>
        <v>101</v>
      </c>
      <c r="M20" s="63">
        <f t="shared" si="17"/>
        <v>140</v>
      </c>
    </row>
    <row r="21" spans="1:13" s="9" customFormat="1" ht="15" customHeight="1" x14ac:dyDescent="0.25">
      <c r="A21" s="52">
        <v>11</v>
      </c>
      <c r="B21" s="53">
        <v>1150</v>
      </c>
      <c r="C21" s="54" t="s">
        <v>65</v>
      </c>
      <c r="D21" s="55">
        <v>99</v>
      </c>
      <c r="E21" s="55">
        <v>67</v>
      </c>
      <c r="F21" s="55">
        <v>25</v>
      </c>
      <c r="G21" s="55">
        <v>35</v>
      </c>
      <c r="H21" s="55">
        <v>3</v>
      </c>
      <c r="I21" s="55">
        <v>25</v>
      </c>
      <c r="J21" s="55">
        <v>0</v>
      </c>
      <c r="K21" s="55">
        <v>5</v>
      </c>
      <c r="L21" s="55">
        <v>259</v>
      </c>
      <c r="M21" s="55">
        <v>359</v>
      </c>
    </row>
    <row r="22" spans="1:13" s="9" customFormat="1" ht="15" customHeight="1" x14ac:dyDescent="0.25">
      <c r="A22" s="60" t="s">
        <v>60</v>
      </c>
      <c r="B22" s="61">
        <f>B21</f>
        <v>1150</v>
      </c>
      <c r="C22" s="62" t="str">
        <f>COUNTA(C21)&amp;" CASILLAS"</f>
        <v>1 CASILLAS</v>
      </c>
      <c r="D22" s="33">
        <f t="shared" ref="D22:E22" si="18">SUM(D21)</f>
        <v>99</v>
      </c>
      <c r="E22" s="34">
        <f t="shared" si="18"/>
        <v>67</v>
      </c>
      <c r="F22" s="63">
        <f>SUM(F21)</f>
        <v>25</v>
      </c>
      <c r="G22" s="63">
        <f>SUM(G21)</f>
        <v>35</v>
      </c>
      <c r="H22" s="63">
        <f t="shared" ref="H22:M22" si="19">SUM(H21)</f>
        <v>3</v>
      </c>
      <c r="I22" s="63">
        <f t="shared" si="19"/>
        <v>25</v>
      </c>
      <c r="J22" s="63">
        <f t="shared" si="19"/>
        <v>0</v>
      </c>
      <c r="K22" s="63">
        <f t="shared" si="19"/>
        <v>5</v>
      </c>
      <c r="L22" s="63">
        <f t="shared" si="19"/>
        <v>259</v>
      </c>
      <c r="M22" s="63">
        <f t="shared" si="19"/>
        <v>359</v>
      </c>
    </row>
    <row r="23" spans="1:13" s="9" customFormat="1" ht="15" customHeight="1" x14ac:dyDescent="0.25">
      <c r="A23" s="56">
        <v>12</v>
      </c>
      <c r="B23" s="57">
        <v>1151</v>
      </c>
      <c r="C23" s="58" t="s">
        <v>65</v>
      </c>
      <c r="D23" s="59">
        <v>216</v>
      </c>
      <c r="E23" s="59">
        <v>103</v>
      </c>
      <c r="F23" s="59">
        <v>50</v>
      </c>
      <c r="G23" s="59">
        <v>126</v>
      </c>
      <c r="H23" s="59">
        <v>1</v>
      </c>
      <c r="I23" s="59">
        <v>4</v>
      </c>
      <c r="J23" s="59">
        <v>0</v>
      </c>
      <c r="K23" s="59">
        <v>21</v>
      </c>
      <c r="L23" s="59">
        <v>521</v>
      </c>
      <c r="M23" s="59">
        <v>680</v>
      </c>
    </row>
    <row r="24" spans="1:13" s="9" customFormat="1" ht="15" customHeight="1" x14ac:dyDescent="0.25">
      <c r="A24" s="60" t="s">
        <v>60</v>
      </c>
      <c r="B24" s="61">
        <f>B23</f>
        <v>1151</v>
      </c>
      <c r="C24" s="62" t="str">
        <f>COUNTA(C23)&amp;" CASILLAS"</f>
        <v>1 CASILLAS</v>
      </c>
      <c r="D24" s="33">
        <f t="shared" ref="D24:E24" si="20">SUM(D23)</f>
        <v>216</v>
      </c>
      <c r="E24" s="63">
        <f t="shared" si="20"/>
        <v>103</v>
      </c>
      <c r="F24" s="63">
        <f>SUM(F23)</f>
        <v>50</v>
      </c>
      <c r="G24" s="34">
        <f>SUM(G23)</f>
        <v>126</v>
      </c>
      <c r="H24" s="63">
        <f t="shared" ref="H24:M24" si="21">SUM(H23)</f>
        <v>1</v>
      </c>
      <c r="I24" s="63">
        <f t="shared" si="21"/>
        <v>4</v>
      </c>
      <c r="J24" s="63">
        <f t="shared" si="21"/>
        <v>0</v>
      </c>
      <c r="K24" s="63">
        <f t="shared" si="21"/>
        <v>21</v>
      </c>
      <c r="L24" s="63">
        <f t="shared" si="21"/>
        <v>521</v>
      </c>
      <c r="M24" s="63">
        <f t="shared" si="21"/>
        <v>680</v>
      </c>
    </row>
    <row r="25" spans="1:13" s="9" customFormat="1" ht="15" customHeight="1" x14ac:dyDescent="0.25">
      <c r="A25" s="52">
        <v>13</v>
      </c>
      <c r="B25" s="53">
        <v>1152</v>
      </c>
      <c r="C25" s="54" t="s">
        <v>65</v>
      </c>
      <c r="D25" s="55">
        <v>73</v>
      </c>
      <c r="E25" s="55">
        <v>65</v>
      </c>
      <c r="F25" s="55">
        <v>73</v>
      </c>
      <c r="G25" s="55">
        <v>26</v>
      </c>
      <c r="H25" s="55">
        <v>0</v>
      </c>
      <c r="I25" s="55">
        <v>0</v>
      </c>
      <c r="J25" s="55">
        <v>0</v>
      </c>
      <c r="K25" s="55">
        <v>8</v>
      </c>
      <c r="L25" s="55">
        <v>245</v>
      </c>
      <c r="M25" s="55">
        <v>347</v>
      </c>
    </row>
    <row r="26" spans="1:13" s="9" customFormat="1" ht="15" customHeight="1" x14ac:dyDescent="0.25">
      <c r="A26" s="60" t="s">
        <v>60</v>
      </c>
      <c r="B26" s="61">
        <f>B25</f>
        <v>1152</v>
      </c>
      <c r="C26" s="62" t="str">
        <f>COUNTA(C25)&amp;" CASILLAS"</f>
        <v>1 CASILLAS</v>
      </c>
      <c r="D26" s="33">
        <f t="shared" ref="D26:E26" si="22">SUM(D25)</f>
        <v>73</v>
      </c>
      <c r="E26" s="63">
        <f t="shared" si="22"/>
        <v>65</v>
      </c>
      <c r="F26" s="34">
        <f>SUM(F25)</f>
        <v>73</v>
      </c>
      <c r="G26" s="63">
        <f>SUM(G25)</f>
        <v>26</v>
      </c>
      <c r="H26" s="63">
        <f t="shared" ref="H26:M26" si="23">SUM(H25)</f>
        <v>0</v>
      </c>
      <c r="I26" s="63">
        <f t="shared" si="23"/>
        <v>0</v>
      </c>
      <c r="J26" s="63">
        <f t="shared" si="23"/>
        <v>0</v>
      </c>
      <c r="K26" s="63">
        <f t="shared" si="23"/>
        <v>8</v>
      </c>
      <c r="L26" s="63">
        <f t="shared" si="23"/>
        <v>245</v>
      </c>
      <c r="M26" s="63">
        <f t="shared" si="23"/>
        <v>347</v>
      </c>
    </row>
    <row r="27" spans="1:13" s="9" customFormat="1" ht="15" customHeight="1" x14ac:dyDescent="0.25">
      <c r="A27" s="56">
        <v>14</v>
      </c>
      <c r="B27" s="57">
        <v>1154</v>
      </c>
      <c r="C27" s="58" t="s">
        <v>65</v>
      </c>
      <c r="D27" s="59">
        <v>20</v>
      </c>
      <c r="E27" s="59">
        <v>28</v>
      </c>
      <c r="F27" s="59">
        <v>12</v>
      </c>
      <c r="G27" s="59">
        <v>26</v>
      </c>
      <c r="H27" s="59">
        <v>0</v>
      </c>
      <c r="I27" s="59">
        <v>4</v>
      </c>
      <c r="J27" s="59">
        <v>0</v>
      </c>
      <c r="K27" s="59">
        <v>3</v>
      </c>
      <c r="L27" s="59">
        <v>93</v>
      </c>
      <c r="M27" s="59">
        <v>143</v>
      </c>
    </row>
    <row r="28" spans="1:13" s="9" customFormat="1" ht="15" customHeight="1" x14ac:dyDescent="0.25">
      <c r="A28" s="83" t="s">
        <v>60</v>
      </c>
      <c r="B28" s="64">
        <f>B27</f>
        <v>1154</v>
      </c>
      <c r="C28" s="65" t="str">
        <f>COUNTA(C27)&amp;" CASILLAS"</f>
        <v>1 CASILLAS</v>
      </c>
      <c r="D28" s="66">
        <f t="shared" ref="D28:E28" si="24">SUM(D27)</f>
        <v>20</v>
      </c>
      <c r="E28" s="45">
        <f t="shared" si="24"/>
        <v>28</v>
      </c>
      <c r="F28" s="66">
        <f>SUM(F27)</f>
        <v>12</v>
      </c>
      <c r="G28" s="46">
        <f>SUM(G27)</f>
        <v>26</v>
      </c>
      <c r="H28" s="66">
        <f t="shared" ref="H28:M28" si="25">SUM(H27)</f>
        <v>0</v>
      </c>
      <c r="I28" s="66">
        <f t="shared" si="25"/>
        <v>4</v>
      </c>
      <c r="J28" s="66">
        <f t="shared" si="25"/>
        <v>0</v>
      </c>
      <c r="K28" s="66">
        <f t="shared" si="25"/>
        <v>3</v>
      </c>
      <c r="L28" s="66">
        <f t="shared" si="25"/>
        <v>93</v>
      </c>
      <c r="M28" s="66">
        <f t="shared" si="25"/>
        <v>143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tabColor rgb="FF00B0F0"/>
  </sheetPr>
  <dimension ref="A1:K49"/>
  <sheetViews>
    <sheetView view="pageBreakPreview" zoomScale="85" zoomScaleNormal="96" zoomScaleSheetLayoutView="85" workbookViewId="0">
      <selection activeCell="A50" sqref="A50:XFD6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9" width="16.5703125" customWidth="1"/>
    <col min="10" max="10" width="14.5703125" customWidth="1"/>
    <col min="11" max="11" width="9.5703125" customWidth="1"/>
    <col min="12" max="12" width="18.140625" customWidth="1"/>
  </cols>
  <sheetData>
    <row r="1" spans="1:11" ht="15" customHeight="1" x14ac:dyDescent="0.25">
      <c r="A1" s="240" t="s">
        <v>33</v>
      </c>
      <c r="B1" s="246" t="s">
        <v>67</v>
      </c>
      <c r="C1" s="240" t="s">
        <v>0</v>
      </c>
      <c r="D1" s="3" t="s">
        <v>1</v>
      </c>
      <c r="E1" s="4" t="s">
        <v>2</v>
      </c>
      <c r="F1" s="4" t="s">
        <v>3</v>
      </c>
      <c r="G1" s="4" t="s">
        <v>4</v>
      </c>
      <c r="H1" s="4" t="s">
        <v>6</v>
      </c>
      <c r="I1" s="5" t="s">
        <v>68</v>
      </c>
      <c r="J1" s="5" t="s">
        <v>7</v>
      </c>
      <c r="K1" s="4" t="s">
        <v>8</v>
      </c>
    </row>
    <row r="2" spans="1:11" s="9" customFormat="1" ht="14.85" customHeight="1" x14ac:dyDescent="0.25">
      <c r="A2" s="79">
        <v>1</v>
      </c>
      <c r="B2" s="80">
        <v>1156</v>
      </c>
      <c r="C2" s="81" t="s">
        <v>65</v>
      </c>
      <c r="D2" s="82">
        <v>58</v>
      </c>
      <c r="E2" s="82">
        <v>213</v>
      </c>
      <c r="F2" s="82">
        <v>4</v>
      </c>
      <c r="G2" s="82">
        <v>73</v>
      </c>
      <c r="H2" s="82">
        <v>0</v>
      </c>
      <c r="I2" s="82">
        <v>13</v>
      </c>
      <c r="J2" s="82">
        <v>361</v>
      </c>
      <c r="K2" s="82">
        <v>538</v>
      </c>
    </row>
    <row r="3" spans="1:11" s="9" customFormat="1" ht="14.85" customHeight="1" x14ac:dyDescent="0.25">
      <c r="A3" s="56">
        <v>2</v>
      </c>
      <c r="B3" s="57">
        <v>1156</v>
      </c>
      <c r="C3" s="58" t="s">
        <v>13</v>
      </c>
      <c r="D3" s="59">
        <v>34</v>
      </c>
      <c r="E3" s="59">
        <v>236</v>
      </c>
      <c r="F3" s="59">
        <v>1</v>
      </c>
      <c r="G3" s="59">
        <v>81</v>
      </c>
      <c r="H3" s="59">
        <v>0</v>
      </c>
      <c r="I3" s="59">
        <v>14</v>
      </c>
      <c r="J3" s="59">
        <v>366</v>
      </c>
      <c r="K3" s="59">
        <v>537</v>
      </c>
    </row>
    <row r="4" spans="1:11" s="9" customFormat="1" ht="14.85" customHeight="1" x14ac:dyDescent="0.25">
      <c r="A4" s="60" t="s">
        <v>59</v>
      </c>
      <c r="B4" s="61">
        <f>B3</f>
        <v>1156</v>
      </c>
      <c r="C4" s="62" t="s">
        <v>26</v>
      </c>
      <c r="D4" s="63">
        <f t="shared" ref="D4:E4" si="0">SUM(D2:D3)</f>
        <v>92</v>
      </c>
      <c r="E4" s="180">
        <f t="shared" si="0"/>
        <v>449</v>
      </c>
      <c r="F4" s="63">
        <f t="shared" ref="F4:K4" si="1">SUM(F2:F3)</f>
        <v>5</v>
      </c>
      <c r="G4" s="181">
        <f t="shared" si="1"/>
        <v>154</v>
      </c>
      <c r="H4" s="63">
        <f t="shared" si="1"/>
        <v>0</v>
      </c>
      <c r="I4" s="63">
        <f t="shared" si="1"/>
        <v>27</v>
      </c>
      <c r="J4" s="63">
        <f t="shared" si="1"/>
        <v>727</v>
      </c>
      <c r="K4" s="63">
        <f t="shared" si="1"/>
        <v>1075</v>
      </c>
    </row>
    <row r="5" spans="1:11" s="9" customFormat="1" ht="14.85" customHeight="1" x14ac:dyDescent="0.25">
      <c r="A5" s="52">
        <v>3</v>
      </c>
      <c r="B5" s="53">
        <v>1157</v>
      </c>
      <c r="C5" s="54" t="s">
        <v>65</v>
      </c>
      <c r="D5" s="55">
        <v>62</v>
      </c>
      <c r="E5" s="55">
        <v>164</v>
      </c>
      <c r="F5" s="55">
        <v>5</v>
      </c>
      <c r="G5" s="55">
        <v>36</v>
      </c>
      <c r="H5" s="55">
        <v>0</v>
      </c>
      <c r="I5" s="55">
        <v>13</v>
      </c>
      <c r="J5" s="55">
        <v>280</v>
      </c>
      <c r="K5" s="55">
        <v>475</v>
      </c>
    </row>
    <row r="6" spans="1:11" s="9" customFormat="1" ht="14.85" customHeight="1" x14ac:dyDescent="0.25">
      <c r="A6" s="56">
        <v>4</v>
      </c>
      <c r="B6" s="57">
        <v>1157</v>
      </c>
      <c r="C6" s="58" t="s">
        <v>13</v>
      </c>
      <c r="D6" s="59">
        <v>58</v>
      </c>
      <c r="E6" s="59">
        <v>165</v>
      </c>
      <c r="F6" s="59">
        <v>9</v>
      </c>
      <c r="G6" s="59">
        <v>49</v>
      </c>
      <c r="H6" s="59">
        <v>0</v>
      </c>
      <c r="I6" s="59">
        <v>11</v>
      </c>
      <c r="J6" s="59">
        <v>292</v>
      </c>
      <c r="K6" s="59">
        <v>475</v>
      </c>
    </row>
    <row r="7" spans="1:11" s="9" customFormat="1" ht="14.85" customHeight="1" x14ac:dyDescent="0.25">
      <c r="A7" s="60" t="s">
        <v>59</v>
      </c>
      <c r="B7" s="61">
        <f>B6</f>
        <v>1157</v>
      </c>
      <c r="C7" s="62" t="s">
        <v>26</v>
      </c>
      <c r="D7" s="181">
        <f t="shared" ref="D7:E7" si="2">SUM(D5:D6)</f>
        <v>120</v>
      </c>
      <c r="E7" s="180">
        <f t="shared" si="2"/>
        <v>329</v>
      </c>
      <c r="F7" s="63">
        <f t="shared" ref="F7:K7" si="3">SUM(F5:F6)</f>
        <v>14</v>
      </c>
      <c r="G7" s="63">
        <f t="shared" si="3"/>
        <v>85</v>
      </c>
      <c r="H7" s="63">
        <f t="shared" si="3"/>
        <v>0</v>
      </c>
      <c r="I7" s="63">
        <f t="shared" si="3"/>
        <v>24</v>
      </c>
      <c r="J7" s="63">
        <f t="shared" si="3"/>
        <v>572</v>
      </c>
      <c r="K7" s="63">
        <f t="shared" si="3"/>
        <v>950</v>
      </c>
    </row>
    <row r="8" spans="1:11" s="9" customFormat="1" ht="14.85" customHeight="1" x14ac:dyDescent="0.25">
      <c r="A8" s="52">
        <v>5</v>
      </c>
      <c r="B8" s="53">
        <v>1158</v>
      </c>
      <c r="C8" s="54" t="s">
        <v>65</v>
      </c>
      <c r="D8" s="55">
        <v>29</v>
      </c>
      <c r="E8" s="55">
        <v>152</v>
      </c>
      <c r="F8" s="55">
        <v>5</v>
      </c>
      <c r="G8" s="55">
        <v>55</v>
      </c>
      <c r="H8" s="55">
        <v>0</v>
      </c>
      <c r="I8" s="55">
        <v>8</v>
      </c>
      <c r="J8" s="55">
        <v>249</v>
      </c>
      <c r="K8" s="55">
        <v>379</v>
      </c>
    </row>
    <row r="9" spans="1:11" s="9" customFormat="1" ht="14.85" customHeight="1" x14ac:dyDescent="0.25">
      <c r="A9" s="56">
        <v>6</v>
      </c>
      <c r="B9" s="57">
        <v>1158</v>
      </c>
      <c r="C9" s="58" t="s">
        <v>13</v>
      </c>
      <c r="D9" s="59">
        <v>34</v>
      </c>
      <c r="E9" s="59">
        <v>171</v>
      </c>
      <c r="F9" s="59">
        <v>3</v>
      </c>
      <c r="G9" s="59">
        <v>43</v>
      </c>
      <c r="H9" s="59">
        <v>0</v>
      </c>
      <c r="I9" s="59">
        <v>9</v>
      </c>
      <c r="J9" s="59">
        <v>260</v>
      </c>
      <c r="K9" s="59">
        <v>378</v>
      </c>
    </row>
    <row r="10" spans="1:11" s="9" customFormat="1" ht="14.85" customHeight="1" x14ac:dyDescent="0.25">
      <c r="A10" s="60" t="s">
        <v>59</v>
      </c>
      <c r="B10" s="61">
        <f>B9</f>
        <v>1158</v>
      </c>
      <c r="C10" s="62" t="s">
        <v>26</v>
      </c>
      <c r="D10" s="63">
        <f t="shared" ref="D10:E10" si="4">SUM(D8:D9)</f>
        <v>63</v>
      </c>
      <c r="E10" s="180">
        <f t="shared" si="4"/>
        <v>323</v>
      </c>
      <c r="F10" s="63">
        <f t="shared" ref="F10:K10" si="5">SUM(F8:F9)</f>
        <v>8</v>
      </c>
      <c r="G10" s="181">
        <f t="shared" si="5"/>
        <v>98</v>
      </c>
      <c r="H10" s="63">
        <f t="shared" si="5"/>
        <v>0</v>
      </c>
      <c r="I10" s="63">
        <f t="shared" si="5"/>
        <v>17</v>
      </c>
      <c r="J10" s="63">
        <f t="shared" si="5"/>
        <v>509</v>
      </c>
      <c r="K10" s="63">
        <f t="shared" si="5"/>
        <v>757</v>
      </c>
    </row>
    <row r="11" spans="1:11" s="9" customFormat="1" ht="14.85" customHeight="1" x14ac:dyDescent="0.25">
      <c r="A11" s="52">
        <v>7</v>
      </c>
      <c r="B11" s="53">
        <v>1159</v>
      </c>
      <c r="C11" s="54" t="s">
        <v>65</v>
      </c>
      <c r="D11" s="55">
        <v>60</v>
      </c>
      <c r="E11" s="55">
        <v>56</v>
      </c>
      <c r="F11" s="55">
        <v>0</v>
      </c>
      <c r="G11" s="55">
        <v>3</v>
      </c>
      <c r="H11" s="55">
        <v>0</v>
      </c>
      <c r="I11" s="55">
        <v>4</v>
      </c>
      <c r="J11" s="55">
        <v>123</v>
      </c>
      <c r="K11" s="55">
        <v>191</v>
      </c>
    </row>
    <row r="12" spans="1:11" s="9" customFormat="1" ht="14.85" customHeight="1" x14ac:dyDescent="0.25">
      <c r="A12" s="60" t="s">
        <v>59</v>
      </c>
      <c r="B12" s="61">
        <f>B11</f>
        <v>1159</v>
      </c>
      <c r="C12" s="62" t="s">
        <v>31</v>
      </c>
      <c r="D12" s="180">
        <f t="shared" ref="D12:E12" si="6">SUM(D11)</f>
        <v>60</v>
      </c>
      <c r="E12" s="181">
        <f t="shared" si="6"/>
        <v>56</v>
      </c>
      <c r="F12" s="63">
        <f t="shared" ref="F12:K12" si="7">SUM(F11)</f>
        <v>0</v>
      </c>
      <c r="G12" s="63">
        <f t="shared" si="7"/>
        <v>3</v>
      </c>
      <c r="H12" s="63">
        <f t="shared" si="7"/>
        <v>0</v>
      </c>
      <c r="I12" s="63">
        <f t="shared" si="7"/>
        <v>4</v>
      </c>
      <c r="J12" s="63">
        <f t="shared" si="7"/>
        <v>123</v>
      </c>
      <c r="K12" s="63">
        <f t="shared" si="7"/>
        <v>191</v>
      </c>
    </row>
    <row r="13" spans="1:11" s="9" customFormat="1" ht="14.85" customHeight="1" x14ac:dyDescent="0.25">
      <c r="A13" s="56">
        <v>8</v>
      </c>
      <c r="B13" s="57">
        <v>1160</v>
      </c>
      <c r="C13" s="58" t="s">
        <v>65</v>
      </c>
      <c r="D13" s="59">
        <v>163</v>
      </c>
      <c r="E13" s="59">
        <v>223</v>
      </c>
      <c r="F13" s="59">
        <v>3</v>
      </c>
      <c r="G13" s="59">
        <v>30</v>
      </c>
      <c r="H13" s="59">
        <v>0</v>
      </c>
      <c r="I13" s="59">
        <v>12</v>
      </c>
      <c r="J13" s="59">
        <v>431</v>
      </c>
      <c r="K13" s="59">
        <v>605</v>
      </c>
    </row>
    <row r="14" spans="1:11" s="9" customFormat="1" ht="14.85" customHeight="1" x14ac:dyDescent="0.25">
      <c r="A14" s="60" t="s">
        <v>59</v>
      </c>
      <c r="B14" s="61">
        <f>B13</f>
        <v>1160</v>
      </c>
      <c r="C14" s="62" t="s">
        <v>31</v>
      </c>
      <c r="D14" s="181">
        <f t="shared" ref="D14:E14" si="8">SUM(D13)</f>
        <v>163</v>
      </c>
      <c r="E14" s="180">
        <f t="shared" si="8"/>
        <v>223</v>
      </c>
      <c r="F14" s="63">
        <f t="shared" ref="F14:K14" si="9">SUM(F13)</f>
        <v>3</v>
      </c>
      <c r="G14" s="63">
        <f t="shared" si="9"/>
        <v>30</v>
      </c>
      <c r="H14" s="63">
        <f t="shared" si="9"/>
        <v>0</v>
      </c>
      <c r="I14" s="63">
        <f t="shared" si="9"/>
        <v>12</v>
      </c>
      <c r="J14" s="63">
        <f t="shared" si="9"/>
        <v>431</v>
      </c>
      <c r="K14" s="63">
        <f t="shared" si="9"/>
        <v>605</v>
      </c>
    </row>
    <row r="15" spans="1:11" s="9" customFormat="1" ht="14.85" customHeight="1" x14ac:dyDescent="0.25">
      <c r="A15" s="52">
        <v>9</v>
      </c>
      <c r="B15" s="53">
        <v>1161</v>
      </c>
      <c r="C15" s="54" t="s">
        <v>65</v>
      </c>
      <c r="D15" s="55">
        <v>97</v>
      </c>
      <c r="E15" s="55">
        <v>161</v>
      </c>
      <c r="F15" s="55">
        <v>4</v>
      </c>
      <c r="G15" s="55">
        <v>28</v>
      </c>
      <c r="H15" s="55">
        <v>0</v>
      </c>
      <c r="I15" s="55">
        <v>11</v>
      </c>
      <c r="J15" s="55">
        <v>301</v>
      </c>
      <c r="K15" s="55">
        <v>433</v>
      </c>
    </row>
    <row r="16" spans="1:11" s="9" customFormat="1" ht="14.85" customHeight="1" x14ac:dyDescent="0.25">
      <c r="A16" s="60" t="s">
        <v>59</v>
      </c>
      <c r="B16" s="61">
        <f>B15</f>
        <v>1161</v>
      </c>
      <c r="C16" s="62" t="s">
        <v>31</v>
      </c>
      <c r="D16" s="181">
        <f t="shared" ref="D16:E16" si="10">SUM(D15)</f>
        <v>97</v>
      </c>
      <c r="E16" s="180">
        <f t="shared" si="10"/>
        <v>161</v>
      </c>
      <c r="F16" s="63">
        <f t="shared" ref="F16:K16" si="11">SUM(F15)</f>
        <v>4</v>
      </c>
      <c r="G16" s="63">
        <f t="shared" si="11"/>
        <v>28</v>
      </c>
      <c r="H16" s="63">
        <f t="shared" si="11"/>
        <v>0</v>
      </c>
      <c r="I16" s="63">
        <f t="shared" si="11"/>
        <v>11</v>
      </c>
      <c r="J16" s="63">
        <f t="shared" si="11"/>
        <v>301</v>
      </c>
      <c r="K16" s="63">
        <f t="shared" si="11"/>
        <v>433</v>
      </c>
    </row>
    <row r="17" spans="1:11" s="9" customFormat="1" ht="14.85" customHeight="1" x14ac:dyDescent="0.25">
      <c r="A17" s="56">
        <v>10</v>
      </c>
      <c r="B17" s="57">
        <v>1162</v>
      </c>
      <c r="C17" s="58" t="s">
        <v>65</v>
      </c>
      <c r="D17" s="59">
        <v>63</v>
      </c>
      <c r="E17" s="59">
        <v>139</v>
      </c>
      <c r="F17" s="59">
        <v>2</v>
      </c>
      <c r="G17" s="59">
        <v>11</v>
      </c>
      <c r="H17" s="59">
        <v>0</v>
      </c>
      <c r="I17" s="59">
        <v>9</v>
      </c>
      <c r="J17" s="59">
        <v>224</v>
      </c>
      <c r="K17" s="59">
        <v>311</v>
      </c>
    </row>
    <row r="18" spans="1:11" s="9" customFormat="1" ht="14.85" customHeight="1" x14ac:dyDescent="0.25">
      <c r="A18" s="60" t="s">
        <v>59</v>
      </c>
      <c r="B18" s="61">
        <f>B17</f>
        <v>1162</v>
      </c>
      <c r="C18" s="62" t="s">
        <v>31</v>
      </c>
      <c r="D18" s="181">
        <f t="shared" ref="D18:E18" si="12">SUM(D17)</f>
        <v>63</v>
      </c>
      <c r="E18" s="180">
        <f t="shared" si="12"/>
        <v>139</v>
      </c>
      <c r="F18" s="63">
        <f t="shared" ref="F18:K18" si="13">SUM(F17)</f>
        <v>2</v>
      </c>
      <c r="G18" s="63">
        <f t="shared" si="13"/>
        <v>11</v>
      </c>
      <c r="H18" s="63">
        <f t="shared" si="13"/>
        <v>0</v>
      </c>
      <c r="I18" s="63">
        <f t="shared" si="13"/>
        <v>9</v>
      </c>
      <c r="J18" s="63">
        <f t="shared" si="13"/>
        <v>224</v>
      </c>
      <c r="K18" s="63">
        <f t="shared" si="13"/>
        <v>311</v>
      </c>
    </row>
    <row r="19" spans="1:11" s="9" customFormat="1" ht="14.85" customHeight="1" x14ac:dyDescent="0.25">
      <c r="A19" s="52">
        <v>11</v>
      </c>
      <c r="B19" s="53">
        <v>1163</v>
      </c>
      <c r="C19" s="54" t="s">
        <v>65</v>
      </c>
      <c r="D19" s="55">
        <v>5</v>
      </c>
      <c r="E19" s="55">
        <v>124</v>
      </c>
      <c r="F19" s="55">
        <v>11</v>
      </c>
      <c r="G19" s="55">
        <v>69</v>
      </c>
      <c r="H19" s="55">
        <v>0</v>
      </c>
      <c r="I19" s="55">
        <v>5</v>
      </c>
      <c r="J19" s="55">
        <v>214</v>
      </c>
      <c r="K19" s="55">
        <v>312</v>
      </c>
    </row>
    <row r="20" spans="1:11" s="9" customFormat="1" ht="14.85" customHeight="1" x14ac:dyDescent="0.25">
      <c r="A20" s="60" t="s">
        <v>59</v>
      </c>
      <c r="B20" s="61">
        <f>B19</f>
        <v>1163</v>
      </c>
      <c r="C20" s="62" t="s">
        <v>31</v>
      </c>
      <c r="D20" s="63">
        <f t="shared" ref="D20:E20" si="14">SUM(D19)</f>
        <v>5</v>
      </c>
      <c r="E20" s="180">
        <f t="shared" si="14"/>
        <v>124</v>
      </c>
      <c r="F20" s="63">
        <f t="shared" ref="F20:K20" si="15">SUM(F19)</f>
        <v>11</v>
      </c>
      <c r="G20" s="181">
        <f t="shared" si="15"/>
        <v>69</v>
      </c>
      <c r="H20" s="63">
        <f t="shared" si="15"/>
        <v>0</v>
      </c>
      <c r="I20" s="63">
        <f t="shared" si="15"/>
        <v>5</v>
      </c>
      <c r="J20" s="63">
        <f t="shared" si="15"/>
        <v>214</v>
      </c>
      <c r="K20" s="63">
        <f t="shared" si="15"/>
        <v>312</v>
      </c>
    </row>
    <row r="21" spans="1:11" s="9" customFormat="1" ht="14.85" customHeight="1" x14ac:dyDescent="0.25">
      <c r="A21" s="56">
        <v>12</v>
      </c>
      <c r="B21" s="57">
        <v>1164</v>
      </c>
      <c r="C21" s="58" t="s">
        <v>65</v>
      </c>
      <c r="D21" s="59">
        <v>8</v>
      </c>
      <c r="E21" s="59">
        <v>120</v>
      </c>
      <c r="F21" s="59">
        <v>0</v>
      </c>
      <c r="G21" s="59">
        <v>5</v>
      </c>
      <c r="H21" s="59">
        <v>0</v>
      </c>
      <c r="I21" s="59">
        <v>6</v>
      </c>
      <c r="J21" s="59">
        <v>139</v>
      </c>
      <c r="K21" s="59">
        <v>205</v>
      </c>
    </row>
    <row r="22" spans="1:11" s="9" customFormat="1" ht="14.85" customHeight="1" x14ac:dyDescent="0.25">
      <c r="A22" s="60" t="s">
        <v>59</v>
      </c>
      <c r="B22" s="61">
        <f>B21</f>
        <v>1164</v>
      </c>
      <c r="C22" s="62" t="s">
        <v>31</v>
      </c>
      <c r="D22" s="181">
        <f t="shared" ref="D22:E22" si="16">SUM(D21)</f>
        <v>8</v>
      </c>
      <c r="E22" s="180">
        <f t="shared" si="16"/>
        <v>120</v>
      </c>
      <c r="F22" s="63">
        <f t="shared" ref="F22:K22" si="17">SUM(F21)</f>
        <v>0</v>
      </c>
      <c r="G22" s="63">
        <f t="shared" si="17"/>
        <v>5</v>
      </c>
      <c r="H22" s="63">
        <f t="shared" si="17"/>
        <v>0</v>
      </c>
      <c r="I22" s="63">
        <f t="shared" si="17"/>
        <v>6</v>
      </c>
      <c r="J22" s="63">
        <f t="shared" si="17"/>
        <v>139</v>
      </c>
      <c r="K22" s="63">
        <f t="shared" si="17"/>
        <v>205</v>
      </c>
    </row>
    <row r="23" spans="1:11" s="9" customFormat="1" ht="14.85" customHeight="1" x14ac:dyDescent="0.25">
      <c r="A23" s="52">
        <v>13</v>
      </c>
      <c r="B23" s="53">
        <v>1165</v>
      </c>
      <c r="C23" s="54" t="s">
        <v>65</v>
      </c>
      <c r="D23" s="55">
        <v>20</v>
      </c>
      <c r="E23" s="55">
        <v>68</v>
      </c>
      <c r="F23" s="55">
        <v>0</v>
      </c>
      <c r="G23" s="55">
        <v>19</v>
      </c>
      <c r="H23" s="55">
        <v>0</v>
      </c>
      <c r="I23" s="55">
        <v>7</v>
      </c>
      <c r="J23" s="55">
        <v>114</v>
      </c>
      <c r="K23" s="55">
        <v>205</v>
      </c>
    </row>
    <row r="24" spans="1:11" s="9" customFormat="1" ht="14.85" customHeight="1" x14ac:dyDescent="0.25">
      <c r="A24" s="60" t="s">
        <v>59</v>
      </c>
      <c r="B24" s="61">
        <f>B23</f>
        <v>1165</v>
      </c>
      <c r="C24" s="62" t="s">
        <v>31</v>
      </c>
      <c r="D24" s="181">
        <f t="shared" ref="D24:E24" si="18">SUM(D23)</f>
        <v>20</v>
      </c>
      <c r="E24" s="180">
        <f t="shared" si="18"/>
        <v>68</v>
      </c>
      <c r="F24" s="63">
        <f t="shared" ref="F24:K24" si="19">SUM(F23)</f>
        <v>0</v>
      </c>
      <c r="G24" s="63">
        <f t="shared" si="19"/>
        <v>19</v>
      </c>
      <c r="H24" s="63">
        <f t="shared" si="19"/>
        <v>0</v>
      </c>
      <c r="I24" s="63">
        <f t="shared" si="19"/>
        <v>7</v>
      </c>
      <c r="J24" s="63">
        <f t="shared" si="19"/>
        <v>114</v>
      </c>
      <c r="K24" s="63">
        <f t="shared" si="19"/>
        <v>205</v>
      </c>
    </row>
    <row r="25" spans="1:11" s="9" customFormat="1" ht="14.85" customHeight="1" x14ac:dyDescent="0.25">
      <c r="A25" s="56">
        <v>14</v>
      </c>
      <c r="B25" s="57">
        <v>1166</v>
      </c>
      <c r="C25" s="58" t="s">
        <v>65</v>
      </c>
      <c r="D25" s="59">
        <v>9</v>
      </c>
      <c r="E25" s="59">
        <v>77</v>
      </c>
      <c r="F25" s="59">
        <v>0</v>
      </c>
      <c r="G25" s="59">
        <v>47</v>
      </c>
      <c r="H25" s="59">
        <v>0</v>
      </c>
      <c r="I25" s="59">
        <v>11</v>
      </c>
      <c r="J25" s="59">
        <v>144</v>
      </c>
      <c r="K25" s="59">
        <v>227</v>
      </c>
    </row>
    <row r="26" spans="1:11" s="9" customFormat="1" ht="14.85" customHeight="1" x14ac:dyDescent="0.25">
      <c r="A26" s="60" t="s">
        <v>59</v>
      </c>
      <c r="B26" s="61">
        <f>B25</f>
        <v>1166</v>
      </c>
      <c r="C26" s="62" t="s">
        <v>31</v>
      </c>
      <c r="D26" s="63">
        <f t="shared" ref="D26:E26" si="20">SUM(D25)</f>
        <v>9</v>
      </c>
      <c r="E26" s="180">
        <f t="shared" si="20"/>
        <v>77</v>
      </c>
      <c r="F26" s="63">
        <f t="shared" ref="F26:K26" si="21">SUM(F25)</f>
        <v>0</v>
      </c>
      <c r="G26" s="181">
        <f t="shared" si="21"/>
        <v>47</v>
      </c>
      <c r="H26" s="63">
        <f t="shared" si="21"/>
        <v>0</v>
      </c>
      <c r="I26" s="63">
        <f t="shared" si="21"/>
        <v>11</v>
      </c>
      <c r="J26" s="63">
        <f t="shared" si="21"/>
        <v>144</v>
      </c>
      <c r="K26" s="63">
        <f t="shared" si="21"/>
        <v>227</v>
      </c>
    </row>
    <row r="27" spans="1:11" s="9" customFormat="1" ht="14.85" customHeight="1" x14ac:dyDescent="0.25">
      <c r="A27" s="52">
        <v>15</v>
      </c>
      <c r="B27" s="53">
        <v>1167</v>
      </c>
      <c r="C27" s="54" t="s">
        <v>65</v>
      </c>
      <c r="D27" s="55">
        <v>68</v>
      </c>
      <c r="E27" s="55">
        <v>219</v>
      </c>
      <c r="F27" s="55">
        <v>2</v>
      </c>
      <c r="G27" s="55">
        <v>65</v>
      </c>
      <c r="H27" s="55">
        <v>0</v>
      </c>
      <c r="I27" s="55">
        <v>13</v>
      </c>
      <c r="J27" s="55">
        <v>367</v>
      </c>
      <c r="K27" s="55">
        <v>571</v>
      </c>
    </row>
    <row r="28" spans="1:11" s="9" customFormat="1" ht="14.85" customHeight="1" x14ac:dyDescent="0.25">
      <c r="A28" s="60" t="s">
        <v>59</v>
      </c>
      <c r="B28" s="61">
        <f>B27</f>
        <v>1167</v>
      </c>
      <c r="C28" s="62" t="s">
        <v>31</v>
      </c>
      <c r="D28" s="181">
        <f t="shared" ref="D28:E28" si="22">SUM(D27)</f>
        <v>68</v>
      </c>
      <c r="E28" s="180">
        <f t="shared" si="22"/>
        <v>219</v>
      </c>
      <c r="F28" s="63">
        <f t="shared" ref="F28:K28" si="23">SUM(F27)</f>
        <v>2</v>
      </c>
      <c r="G28" s="63">
        <f t="shared" si="23"/>
        <v>65</v>
      </c>
      <c r="H28" s="63">
        <f t="shared" si="23"/>
        <v>0</v>
      </c>
      <c r="I28" s="63">
        <f t="shared" si="23"/>
        <v>13</v>
      </c>
      <c r="J28" s="63">
        <f t="shared" si="23"/>
        <v>367</v>
      </c>
      <c r="K28" s="63">
        <f t="shared" si="23"/>
        <v>571</v>
      </c>
    </row>
    <row r="29" spans="1:11" s="9" customFormat="1" ht="14.85" customHeight="1" x14ac:dyDescent="0.25">
      <c r="A29" s="56">
        <v>16</v>
      </c>
      <c r="B29" s="57">
        <v>1168</v>
      </c>
      <c r="C29" s="58" t="s">
        <v>65</v>
      </c>
      <c r="D29" s="59">
        <v>74</v>
      </c>
      <c r="E29" s="59">
        <v>71</v>
      </c>
      <c r="F29" s="59">
        <v>4</v>
      </c>
      <c r="G29" s="59">
        <v>3</v>
      </c>
      <c r="H29" s="59">
        <v>0</v>
      </c>
      <c r="I29" s="59">
        <v>6</v>
      </c>
      <c r="J29" s="59">
        <v>158</v>
      </c>
      <c r="K29" s="59">
        <v>231</v>
      </c>
    </row>
    <row r="30" spans="1:11" s="9" customFormat="1" ht="14.85" customHeight="1" x14ac:dyDescent="0.25">
      <c r="A30" s="60" t="s">
        <v>59</v>
      </c>
      <c r="B30" s="61">
        <f>B29</f>
        <v>1168</v>
      </c>
      <c r="C30" s="62" t="s">
        <v>31</v>
      </c>
      <c r="D30" s="180">
        <f t="shared" ref="D30:E30" si="24">SUM(D29)</f>
        <v>74</v>
      </c>
      <c r="E30" s="181">
        <f t="shared" si="24"/>
        <v>71</v>
      </c>
      <c r="F30" s="63">
        <f t="shared" ref="F30:K30" si="25">SUM(F29)</f>
        <v>4</v>
      </c>
      <c r="G30" s="63">
        <f t="shared" si="25"/>
        <v>3</v>
      </c>
      <c r="H30" s="63">
        <f t="shared" si="25"/>
        <v>0</v>
      </c>
      <c r="I30" s="63">
        <f t="shared" si="25"/>
        <v>6</v>
      </c>
      <c r="J30" s="63">
        <f t="shared" si="25"/>
        <v>158</v>
      </c>
      <c r="K30" s="63">
        <f t="shared" si="25"/>
        <v>231</v>
      </c>
    </row>
    <row r="31" spans="1:11" s="9" customFormat="1" ht="14.85" customHeight="1" x14ac:dyDescent="0.25">
      <c r="A31" s="52">
        <v>17</v>
      </c>
      <c r="B31" s="53">
        <v>1169</v>
      </c>
      <c r="C31" s="54" t="s">
        <v>65</v>
      </c>
      <c r="D31" s="55">
        <v>113</v>
      </c>
      <c r="E31" s="55">
        <v>260</v>
      </c>
      <c r="F31" s="55">
        <v>8</v>
      </c>
      <c r="G31" s="55">
        <v>77</v>
      </c>
      <c r="H31" s="55">
        <v>0</v>
      </c>
      <c r="I31" s="55">
        <v>12</v>
      </c>
      <c r="J31" s="55">
        <v>470</v>
      </c>
      <c r="K31" s="55">
        <v>735</v>
      </c>
    </row>
    <row r="32" spans="1:11" s="9" customFormat="1" ht="14.85" customHeight="1" x14ac:dyDescent="0.25">
      <c r="A32" s="56">
        <v>18</v>
      </c>
      <c r="B32" s="57">
        <v>1169</v>
      </c>
      <c r="C32" s="58" t="s">
        <v>32</v>
      </c>
      <c r="D32" s="59">
        <v>4</v>
      </c>
      <c r="E32" s="59">
        <v>133</v>
      </c>
      <c r="F32" s="59">
        <v>1</v>
      </c>
      <c r="G32" s="59">
        <v>5</v>
      </c>
      <c r="H32" s="59">
        <v>0</v>
      </c>
      <c r="I32" s="59">
        <v>4</v>
      </c>
      <c r="J32" s="59">
        <v>147</v>
      </c>
      <c r="K32" s="59">
        <v>202</v>
      </c>
    </row>
    <row r="33" spans="1:11" s="9" customFormat="1" ht="14.85" customHeight="1" x14ac:dyDescent="0.25">
      <c r="A33" s="60" t="s">
        <v>59</v>
      </c>
      <c r="B33" s="61">
        <f>B32</f>
        <v>1169</v>
      </c>
      <c r="C33" s="62" t="s">
        <v>26</v>
      </c>
      <c r="D33" s="181">
        <f t="shared" ref="D33:E33" si="26">SUM(D31:D32)</f>
        <v>117</v>
      </c>
      <c r="E33" s="180">
        <f t="shared" si="26"/>
        <v>393</v>
      </c>
      <c r="F33" s="63">
        <f t="shared" ref="F33:K33" si="27">SUM(F31:F32)</f>
        <v>9</v>
      </c>
      <c r="G33" s="63">
        <f t="shared" si="27"/>
        <v>82</v>
      </c>
      <c r="H33" s="63">
        <f t="shared" si="27"/>
        <v>0</v>
      </c>
      <c r="I33" s="63">
        <f t="shared" si="27"/>
        <v>16</v>
      </c>
      <c r="J33" s="63">
        <f t="shared" si="27"/>
        <v>617</v>
      </c>
      <c r="K33" s="63">
        <f t="shared" si="27"/>
        <v>937</v>
      </c>
    </row>
    <row r="34" spans="1:11" s="9" customFormat="1" ht="14.85" customHeight="1" x14ac:dyDescent="0.25">
      <c r="A34" s="52">
        <v>19</v>
      </c>
      <c r="B34" s="53">
        <v>1170</v>
      </c>
      <c r="C34" s="54" t="s">
        <v>65</v>
      </c>
      <c r="D34" s="55">
        <v>32</v>
      </c>
      <c r="E34" s="55">
        <v>51</v>
      </c>
      <c r="F34" s="55">
        <v>1</v>
      </c>
      <c r="G34" s="55">
        <v>18</v>
      </c>
      <c r="H34" s="55">
        <v>0</v>
      </c>
      <c r="I34" s="55">
        <v>4</v>
      </c>
      <c r="J34" s="55">
        <v>106</v>
      </c>
      <c r="K34" s="55">
        <v>145</v>
      </c>
    </row>
    <row r="35" spans="1:11" s="9" customFormat="1" ht="14.85" customHeight="1" x14ac:dyDescent="0.25">
      <c r="A35" s="60" t="s">
        <v>59</v>
      </c>
      <c r="B35" s="61">
        <f>B34</f>
        <v>1170</v>
      </c>
      <c r="C35" s="62" t="s">
        <v>31</v>
      </c>
      <c r="D35" s="181">
        <f t="shared" ref="D35:E35" si="28">SUM(D34)</f>
        <v>32</v>
      </c>
      <c r="E35" s="180">
        <f t="shared" si="28"/>
        <v>51</v>
      </c>
      <c r="F35" s="63">
        <f t="shared" ref="F35:K35" si="29">SUM(F34)</f>
        <v>1</v>
      </c>
      <c r="G35" s="63">
        <f t="shared" si="29"/>
        <v>18</v>
      </c>
      <c r="H35" s="63">
        <f t="shared" si="29"/>
        <v>0</v>
      </c>
      <c r="I35" s="63">
        <f t="shared" si="29"/>
        <v>4</v>
      </c>
      <c r="J35" s="63">
        <f t="shared" si="29"/>
        <v>106</v>
      </c>
      <c r="K35" s="63">
        <f t="shared" si="29"/>
        <v>145</v>
      </c>
    </row>
    <row r="36" spans="1:11" s="9" customFormat="1" ht="14.85" customHeight="1" x14ac:dyDescent="0.25">
      <c r="A36" s="56">
        <v>20</v>
      </c>
      <c r="B36" s="57">
        <v>1171</v>
      </c>
      <c r="C36" s="58" t="s">
        <v>65</v>
      </c>
      <c r="D36" s="59">
        <v>242</v>
      </c>
      <c r="E36" s="59">
        <v>145</v>
      </c>
      <c r="F36" s="59">
        <v>8</v>
      </c>
      <c r="G36" s="59">
        <v>10</v>
      </c>
      <c r="H36" s="59">
        <v>0</v>
      </c>
      <c r="I36" s="59">
        <v>11</v>
      </c>
      <c r="J36" s="59">
        <v>416</v>
      </c>
      <c r="K36" s="59">
        <v>674</v>
      </c>
    </row>
    <row r="37" spans="1:11" s="9" customFormat="1" ht="14.85" customHeight="1" x14ac:dyDescent="0.25">
      <c r="A37" s="60" t="s">
        <v>59</v>
      </c>
      <c r="B37" s="61">
        <f>B36</f>
        <v>1171</v>
      </c>
      <c r="C37" s="62" t="s">
        <v>31</v>
      </c>
      <c r="D37" s="180">
        <f t="shared" ref="D37:E37" si="30">SUM(D36)</f>
        <v>242</v>
      </c>
      <c r="E37" s="181">
        <f t="shared" si="30"/>
        <v>145</v>
      </c>
      <c r="F37" s="63">
        <f t="shared" ref="F37:K37" si="31">SUM(F36)</f>
        <v>8</v>
      </c>
      <c r="G37" s="63">
        <f t="shared" si="31"/>
        <v>10</v>
      </c>
      <c r="H37" s="63">
        <f t="shared" si="31"/>
        <v>0</v>
      </c>
      <c r="I37" s="63">
        <f t="shared" si="31"/>
        <v>11</v>
      </c>
      <c r="J37" s="63">
        <f t="shared" si="31"/>
        <v>416</v>
      </c>
      <c r="K37" s="63">
        <f t="shared" si="31"/>
        <v>674</v>
      </c>
    </row>
    <row r="38" spans="1:11" s="9" customFormat="1" ht="14.85" customHeight="1" x14ac:dyDescent="0.25">
      <c r="A38" s="52">
        <v>21</v>
      </c>
      <c r="B38" s="53">
        <v>1172</v>
      </c>
      <c r="C38" s="54" t="s">
        <v>65</v>
      </c>
      <c r="D38" s="55">
        <v>262</v>
      </c>
      <c r="E38" s="55">
        <v>154</v>
      </c>
      <c r="F38" s="55">
        <v>10</v>
      </c>
      <c r="G38" s="55">
        <v>9</v>
      </c>
      <c r="H38" s="55">
        <v>0</v>
      </c>
      <c r="I38" s="55">
        <v>7</v>
      </c>
      <c r="J38" s="55">
        <v>442</v>
      </c>
      <c r="K38" s="55">
        <v>618</v>
      </c>
    </row>
    <row r="39" spans="1:11" s="9" customFormat="1" ht="14.85" customHeight="1" x14ac:dyDescent="0.25">
      <c r="A39" s="60" t="s">
        <v>59</v>
      </c>
      <c r="B39" s="61">
        <f>B38</f>
        <v>1172</v>
      </c>
      <c r="C39" s="62" t="s">
        <v>31</v>
      </c>
      <c r="D39" s="180">
        <f t="shared" ref="D39:E39" si="32">SUM(D38)</f>
        <v>262</v>
      </c>
      <c r="E39" s="181">
        <f t="shared" si="32"/>
        <v>154</v>
      </c>
      <c r="F39" s="63">
        <f t="shared" ref="F39:K39" si="33">SUM(F38)</f>
        <v>10</v>
      </c>
      <c r="G39" s="63">
        <f t="shared" si="33"/>
        <v>9</v>
      </c>
      <c r="H39" s="63">
        <f t="shared" si="33"/>
        <v>0</v>
      </c>
      <c r="I39" s="63">
        <f t="shared" si="33"/>
        <v>7</v>
      </c>
      <c r="J39" s="63">
        <f t="shared" si="33"/>
        <v>442</v>
      </c>
      <c r="K39" s="63">
        <f t="shared" si="33"/>
        <v>618</v>
      </c>
    </row>
    <row r="40" spans="1:11" s="9" customFormat="1" ht="14.85" customHeight="1" x14ac:dyDescent="0.25">
      <c r="A40" s="56">
        <v>22</v>
      </c>
      <c r="B40" s="57">
        <v>1173</v>
      </c>
      <c r="C40" s="58" t="s">
        <v>65</v>
      </c>
      <c r="D40" s="59">
        <v>78</v>
      </c>
      <c r="E40" s="59">
        <v>208</v>
      </c>
      <c r="F40" s="59">
        <v>1</v>
      </c>
      <c r="G40" s="59">
        <v>4</v>
      </c>
      <c r="H40" s="59">
        <v>0</v>
      </c>
      <c r="I40" s="59">
        <v>17</v>
      </c>
      <c r="J40" s="59">
        <v>308</v>
      </c>
      <c r="K40" s="59">
        <v>451</v>
      </c>
    </row>
    <row r="41" spans="1:11" s="9" customFormat="1" ht="14.85" customHeight="1" x14ac:dyDescent="0.25">
      <c r="A41" s="60" t="s">
        <v>59</v>
      </c>
      <c r="B41" s="61">
        <f>B40</f>
        <v>1173</v>
      </c>
      <c r="C41" s="62" t="s">
        <v>31</v>
      </c>
      <c r="D41" s="181">
        <f t="shared" ref="D41:E41" si="34">SUM(D40)</f>
        <v>78</v>
      </c>
      <c r="E41" s="180">
        <f t="shared" si="34"/>
        <v>208</v>
      </c>
      <c r="F41" s="63">
        <f t="shared" ref="F41:K41" si="35">SUM(F40)</f>
        <v>1</v>
      </c>
      <c r="G41" s="63">
        <f t="shared" si="35"/>
        <v>4</v>
      </c>
      <c r="H41" s="63">
        <f t="shared" si="35"/>
        <v>0</v>
      </c>
      <c r="I41" s="63">
        <f t="shared" si="35"/>
        <v>17</v>
      </c>
      <c r="J41" s="63">
        <f t="shared" si="35"/>
        <v>308</v>
      </c>
      <c r="K41" s="63">
        <f t="shared" si="35"/>
        <v>451</v>
      </c>
    </row>
    <row r="42" spans="1:11" s="9" customFormat="1" ht="14.85" customHeight="1" x14ac:dyDescent="0.25">
      <c r="A42" s="52">
        <v>23</v>
      </c>
      <c r="B42" s="53">
        <v>1174</v>
      </c>
      <c r="C42" s="54" t="s">
        <v>65</v>
      </c>
      <c r="D42" s="55">
        <v>44</v>
      </c>
      <c r="E42" s="55">
        <v>147</v>
      </c>
      <c r="F42" s="55">
        <v>3</v>
      </c>
      <c r="G42" s="55">
        <v>19</v>
      </c>
      <c r="H42" s="55">
        <v>0</v>
      </c>
      <c r="I42" s="55">
        <v>12</v>
      </c>
      <c r="J42" s="55">
        <v>225</v>
      </c>
      <c r="K42" s="55">
        <v>382</v>
      </c>
    </row>
    <row r="43" spans="1:11" s="9" customFormat="1" ht="14.85" customHeight="1" x14ac:dyDescent="0.25">
      <c r="A43" s="60" t="s">
        <v>59</v>
      </c>
      <c r="B43" s="61">
        <f>B42</f>
        <v>1174</v>
      </c>
      <c r="C43" s="62" t="s">
        <v>31</v>
      </c>
      <c r="D43" s="181">
        <f t="shared" ref="D43:E43" si="36">SUM(D42)</f>
        <v>44</v>
      </c>
      <c r="E43" s="180">
        <f t="shared" si="36"/>
        <v>147</v>
      </c>
      <c r="F43" s="63">
        <f t="shared" ref="F43:K43" si="37">SUM(F42)</f>
        <v>3</v>
      </c>
      <c r="G43" s="63">
        <f t="shared" si="37"/>
        <v>19</v>
      </c>
      <c r="H43" s="63">
        <f t="shared" si="37"/>
        <v>0</v>
      </c>
      <c r="I43" s="63">
        <f t="shared" si="37"/>
        <v>12</v>
      </c>
      <c r="J43" s="63">
        <f t="shared" si="37"/>
        <v>225</v>
      </c>
      <c r="K43" s="63">
        <f t="shared" si="37"/>
        <v>382</v>
      </c>
    </row>
    <row r="44" spans="1:11" s="9" customFormat="1" ht="14.85" customHeight="1" x14ac:dyDescent="0.25">
      <c r="A44" s="56">
        <v>24</v>
      </c>
      <c r="B44" s="57">
        <v>1175</v>
      </c>
      <c r="C44" s="58" t="s">
        <v>65</v>
      </c>
      <c r="D44" s="59">
        <v>7</v>
      </c>
      <c r="E44" s="59">
        <v>90</v>
      </c>
      <c r="F44" s="59">
        <v>2</v>
      </c>
      <c r="G44" s="59">
        <v>3</v>
      </c>
      <c r="H44" s="59">
        <v>0</v>
      </c>
      <c r="I44" s="59">
        <v>4</v>
      </c>
      <c r="J44" s="59">
        <v>106</v>
      </c>
      <c r="K44" s="59">
        <v>156</v>
      </c>
    </row>
    <row r="45" spans="1:11" s="9" customFormat="1" ht="14.85" customHeight="1" x14ac:dyDescent="0.25">
      <c r="A45" s="60" t="s">
        <v>59</v>
      </c>
      <c r="B45" s="61">
        <f>B44</f>
        <v>1175</v>
      </c>
      <c r="C45" s="62" t="s">
        <v>31</v>
      </c>
      <c r="D45" s="181">
        <f t="shared" ref="D45:E45" si="38">SUM(D44)</f>
        <v>7</v>
      </c>
      <c r="E45" s="180">
        <f t="shared" si="38"/>
        <v>90</v>
      </c>
      <c r="F45" s="63">
        <f t="shared" ref="F45:K45" si="39">SUM(F44)</f>
        <v>2</v>
      </c>
      <c r="G45" s="63">
        <f t="shared" si="39"/>
        <v>3</v>
      </c>
      <c r="H45" s="63">
        <f t="shared" si="39"/>
        <v>0</v>
      </c>
      <c r="I45" s="63">
        <f t="shared" si="39"/>
        <v>4</v>
      </c>
      <c r="J45" s="63">
        <f t="shared" si="39"/>
        <v>106</v>
      </c>
      <c r="K45" s="63">
        <f t="shared" si="39"/>
        <v>156</v>
      </c>
    </row>
    <row r="46" spans="1:11" s="9" customFormat="1" ht="14.85" customHeight="1" x14ac:dyDescent="0.25">
      <c r="A46" s="52">
        <v>25</v>
      </c>
      <c r="B46" s="53">
        <v>1176</v>
      </c>
      <c r="C46" s="54" t="s">
        <v>65</v>
      </c>
      <c r="D46" s="55">
        <v>25</v>
      </c>
      <c r="E46" s="55">
        <v>135</v>
      </c>
      <c r="F46" s="55">
        <v>3</v>
      </c>
      <c r="G46" s="55">
        <v>5</v>
      </c>
      <c r="H46" s="55">
        <v>0</v>
      </c>
      <c r="I46" s="55">
        <v>5</v>
      </c>
      <c r="J46" s="55">
        <v>173</v>
      </c>
      <c r="K46" s="55">
        <v>246</v>
      </c>
    </row>
    <row r="47" spans="1:11" s="9" customFormat="1" ht="14.85" customHeight="1" x14ac:dyDescent="0.25">
      <c r="A47" s="60" t="s">
        <v>59</v>
      </c>
      <c r="B47" s="61">
        <f>B46</f>
        <v>1176</v>
      </c>
      <c r="C47" s="62" t="s">
        <v>31</v>
      </c>
      <c r="D47" s="181">
        <f t="shared" ref="D47:E47" si="40">SUM(D46)</f>
        <v>25</v>
      </c>
      <c r="E47" s="180">
        <f t="shared" si="40"/>
        <v>135</v>
      </c>
      <c r="F47" s="63">
        <f t="shared" ref="F47:K47" si="41">SUM(F46)</f>
        <v>3</v>
      </c>
      <c r="G47" s="63">
        <f t="shared" si="41"/>
        <v>5</v>
      </c>
      <c r="H47" s="63">
        <f t="shared" si="41"/>
        <v>0</v>
      </c>
      <c r="I47" s="63">
        <f t="shared" si="41"/>
        <v>5</v>
      </c>
      <c r="J47" s="63">
        <f t="shared" si="41"/>
        <v>173</v>
      </c>
      <c r="K47" s="63">
        <f t="shared" si="41"/>
        <v>246</v>
      </c>
    </row>
    <row r="48" spans="1:11" s="9" customFormat="1" ht="14.85" customHeight="1" x14ac:dyDescent="0.25">
      <c r="A48" s="56">
        <v>26</v>
      </c>
      <c r="B48" s="57">
        <v>1177</v>
      </c>
      <c r="C48" s="58" t="s">
        <v>65</v>
      </c>
      <c r="D48" s="59">
        <v>5</v>
      </c>
      <c r="E48" s="59">
        <v>72</v>
      </c>
      <c r="F48" s="59">
        <v>0</v>
      </c>
      <c r="G48" s="59">
        <v>6</v>
      </c>
      <c r="H48" s="59">
        <v>0</v>
      </c>
      <c r="I48" s="59">
        <v>4</v>
      </c>
      <c r="J48" s="59">
        <v>87</v>
      </c>
      <c r="K48" s="59">
        <v>146</v>
      </c>
    </row>
    <row r="49" spans="1:11" s="9" customFormat="1" ht="14.85" customHeight="1" x14ac:dyDescent="0.25">
      <c r="A49" s="83" t="s">
        <v>59</v>
      </c>
      <c r="B49" s="64">
        <f>B48</f>
        <v>1177</v>
      </c>
      <c r="C49" s="65" t="s">
        <v>31</v>
      </c>
      <c r="D49" s="66">
        <f t="shared" ref="D49:E49" si="42">SUM(D48)</f>
        <v>5</v>
      </c>
      <c r="E49" s="182">
        <f t="shared" si="42"/>
        <v>72</v>
      </c>
      <c r="F49" s="66">
        <f t="shared" ref="F49:K49" si="43">SUM(F48)</f>
        <v>0</v>
      </c>
      <c r="G49" s="183">
        <f t="shared" si="43"/>
        <v>6</v>
      </c>
      <c r="H49" s="66">
        <f t="shared" si="43"/>
        <v>0</v>
      </c>
      <c r="I49" s="66">
        <f t="shared" si="43"/>
        <v>4</v>
      </c>
      <c r="J49" s="66">
        <f t="shared" si="43"/>
        <v>87</v>
      </c>
      <c r="K49" s="66">
        <f t="shared" si="43"/>
        <v>146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F0"/>
  </sheetPr>
  <dimension ref="A1:N21"/>
  <sheetViews>
    <sheetView view="pageBreakPreview" topLeftCell="C1" zoomScale="115" zoomScaleNormal="96" zoomScaleSheetLayoutView="115" workbookViewId="0">
      <selection activeCell="A22" sqref="A22:XFD2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  <col min="15" max="15" width="18.140625" customWidth="1"/>
  </cols>
  <sheetData>
    <row r="1" spans="1:14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11</v>
      </c>
      <c r="I1" s="4" t="s">
        <v>4</v>
      </c>
      <c r="J1" s="4" t="s">
        <v>5</v>
      </c>
      <c r="K1" s="4" t="s">
        <v>6</v>
      </c>
      <c r="L1" s="5" t="s">
        <v>68</v>
      </c>
      <c r="M1" s="5" t="s">
        <v>7</v>
      </c>
      <c r="N1" s="4" t="s">
        <v>8</v>
      </c>
    </row>
    <row r="2" spans="1:14" s="9" customFormat="1" ht="17.100000000000001" customHeight="1" x14ac:dyDescent="0.25">
      <c r="A2" s="48">
        <v>1</v>
      </c>
      <c r="B2" s="49">
        <v>57</v>
      </c>
      <c r="C2" s="50" t="s">
        <v>65</v>
      </c>
      <c r="D2" s="51">
        <v>31</v>
      </c>
      <c r="E2" s="51">
        <v>16</v>
      </c>
      <c r="F2" s="51">
        <v>5</v>
      </c>
      <c r="G2" s="51">
        <v>248</v>
      </c>
      <c r="H2" s="51">
        <v>177</v>
      </c>
      <c r="I2" s="51">
        <v>1</v>
      </c>
      <c r="J2" s="51">
        <v>2</v>
      </c>
      <c r="K2" s="51">
        <v>0</v>
      </c>
      <c r="L2" s="51">
        <v>21</v>
      </c>
      <c r="M2" s="51">
        <v>501</v>
      </c>
      <c r="N2" s="51">
        <v>645</v>
      </c>
    </row>
    <row r="3" spans="1:14" s="9" customFormat="1" ht="17.100000000000001" customHeight="1" x14ac:dyDescent="0.25">
      <c r="A3" s="60" t="s">
        <v>59</v>
      </c>
      <c r="B3" s="61">
        <v>57</v>
      </c>
      <c r="C3" s="62" t="s">
        <v>31</v>
      </c>
      <c r="D3" s="63">
        <f t="shared" ref="D3:N13" si="0">SUM(D2)</f>
        <v>31</v>
      </c>
      <c r="E3" s="63">
        <f t="shared" si="0"/>
        <v>16</v>
      </c>
      <c r="F3" s="63">
        <f>SUM(F2)</f>
        <v>5</v>
      </c>
      <c r="G3" s="180">
        <f>SUM(G2)</f>
        <v>248</v>
      </c>
      <c r="H3" s="181">
        <f t="shared" si="0"/>
        <v>177</v>
      </c>
      <c r="I3" s="63">
        <f t="shared" si="0"/>
        <v>1</v>
      </c>
      <c r="J3" s="63">
        <f t="shared" si="0"/>
        <v>2</v>
      </c>
      <c r="K3" s="63">
        <f t="shared" si="0"/>
        <v>0</v>
      </c>
      <c r="L3" s="63">
        <f t="shared" si="0"/>
        <v>21</v>
      </c>
      <c r="M3" s="63">
        <f t="shared" si="0"/>
        <v>501</v>
      </c>
      <c r="N3" s="63">
        <f t="shared" si="0"/>
        <v>645</v>
      </c>
    </row>
    <row r="4" spans="1:14" s="9" customFormat="1" ht="17.100000000000001" customHeight="1" x14ac:dyDescent="0.25">
      <c r="A4" s="52">
        <v>2</v>
      </c>
      <c r="B4" s="53">
        <v>58</v>
      </c>
      <c r="C4" s="54" t="s">
        <v>65</v>
      </c>
      <c r="D4" s="55">
        <v>1</v>
      </c>
      <c r="E4" s="55">
        <v>3</v>
      </c>
      <c r="F4" s="55">
        <v>0</v>
      </c>
      <c r="G4" s="55">
        <v>105</v>
      </c>
      <c r="H4" s="55">
        <v>7</v>
      </c>
      <c r="I4" s="55">
        <v>0</v>
      </c>
      <c r="J4" s="55">
        <v>0</v>
      </c>
      <c r="K4" s="55">
        <v>0</v>
      </c>
      <c r="L4" s="55">
        <v>3</v>
      </c>
      <c r="M4" s="55">
        <v>119</v>
      </c>
      <c r="N4" s="55">
        <v>222</v>
      </c>
    </row>
    <row r="5" spans="1:14" s="9" customFormat="1" ht="17.100000000000001" customHeight="1" x14ac:dyDescent="0.25">
      <c r="A5" s="60" t="s">
        <v>59</v>
      </c>
      <c r="B5" s="61">
        <v>58</v>
      </c>
      <c r="C5" s="62" t="s">
        <v>31</v>
      </c>
      <c r="D5" s="63">
        <f t="shared" si="0"/>
        <v>1</v>
      </c>
      <c r="E5" s="63">
        <f t="shared" si="0"/>
        <v>3</v>
      </c>
      <c r="F5" s="63">
        <f>SUM(F4)</f>
        <v>0</v>
      </c>
      <c r="G5" s="180">
        <f>SUM(G4)</f>
        <v>105</v>
      </c>
      <c r="H5" s="181">
        <f t="shared" si="0"/>
        <v>7</v>
      </c>
      <c r="I5" s="63">
        <f t="shared" si="0"/>
        <v>0</v>
      </c>
      <c r="J5" s="63">
        <f t="shared" si="0"/>
        <v>0</v>
      </c>
      <c r="K5" s="63">
        <f t="shared" si="0"/>
        <v>0</v>
      </c>
      <c r="L5" s="63">
        <f t="shared" si="0"/>
        <v>3</v>
      </c>
      <c r="M5" s="63">
        <f t="shared" si="0"/>
        <v>119</v>
      </c>
      <c r="N5" s="63">
        <f t="shared" si="0"/>
        <v>222</v>
      </c>
    </row>
    <row r="6" spans="1:14" s="9" customFormat="1" ht="17.100000000000001" customHeight="1" x14ac:dyDescent="0.25">
      <c r="A6" s="56">
        <v>3</v>
      </c>
      <c r="B6" s="57">
        <v>59</v>
      </c>
      <c r="C6" s="58" t="s">
        <v>65</v>
      </c>
      <c r="D6" s="59">
        <v>1</v>
      </c>
      <c r="E6" s="59">
        <v>0</v>
      </c>
      <c r="F6" s="59">
        <v>0</v>
      </c>
      <c r="G6" s="59">
        <v>103</v>
      </c>
      <c r="H6" s="59">
        <v>9</v>
      </c>
      <c r="I6" s="59">
        <v>0</v>
      </c>
      <c r="J6" s="59">
        <v>0</v>
      </c>
      <c r="K6" s="59">
        <v>0</v>
      </c>
      <c r="L6" s="59">
        <v>4</v>
      </c>
      <c r="M6" s="59">
        <v>117</v>
      </c>
      <c r="N6" s="59">
        <v>149</v>
      </c>
    </row>
    <row r="7" spans="1:14" s="9" customFormat="1" ht="17.100000000000001" customHeight="1" x14ac:dyDescent="0.25">
      <c r="A7" s="60" t="s">
        <v>59</v>
      </c>
      <c r="B7" s="61">
        <v>59</v>
      </c>
      <c r="C7" s="62" t="s">
        <v>31</v>
      </c>
      <c r="D7" s="63">
        <f t="shared" si="0"/>
        <v>1</v>
      </c>
      <c r="E7" s="63">
        <f t="shared" si="0"/>
        <v>0</v>
      </c>
      <c r="F7" s="63">
        <f>SUM(F6)</f>
        <v>0</v>
      </c>
      <c r="G7" s="180">
        <f>SUM(G6)</f>
        <v>103</v>
      </c>
      <c r="H7" s="181">
        <f t="shared" si="0"/>
        <v>9</v>
      </c>
      <c r="I7" s="63">
        <f t="shared" si="0"/>
        <v>0</v>
      </c>
      <c r="J7" s="63">
        <f t="shared" si="0"/>
        <v>0</v>
      </c>
      <c r="K7" s="63">
        <f t="shared" si="0"/>
        <v>0</v>
      </c>
      <c r="L7" s="63">
        <f t="shared" si="0"/>
        <v>4</v>
      </c>
      <c r="M7" s="63">
        <f t="shared" si="0"/>
        <v>117</v>
      </c>
      <c r="N7" s="63">
        <f t="shared" si="0"/>
        <v>149</v>
      </c>
    </row>
    <row r="8" spans="1:14" s="9" customFormat="1" ht="17.100000000000001" customHeight="1" x14ac:dyDescent="0.25">
      <c r="A8" s="52">
        <v>4</v>
      </c>
      <c r="B8" s="53">
        <v>60</v>
      </c>
      <c r="C8" s="54" t="s">
        <v>65</v>
      </c>
      <c r="D8" s="55">
        <v>2</v>
      </c>
      <c r="E8" s="55">
        <v>11</v>
      </c>
      <c r="F8" s="55">
        <v>5</v>
      </c>
      <c r="G8" s="55">
        <v>120</v>
      </c>
      <c r="H8" s="55">
        <v>64</v>
      </c>
      <c r="I8" s="55">
        <v>0</v>
      </c>
      <c r="J8" s="55">
        <v>0</v>
      </c>
      <c r="K8" s="55">
        <v>0</v>
      </c>
      <c r="L8" s="55">
        <v>25</v>
      </c>
      <c r="M8" s="55">
        <v>227</v>
      </c>
      <c r="N8" s="55">
        <v>378</v>
      </c>
    </row>
    <row r="9" spans="1:14" s="9" customFormat="1" ht="17.100000000000001" customHeight="1" x14ac:dyDescent="0.25">
      <c r="A9" s="60" t="s">
        <v>59</v>
      </c>
      <c r="B9" s="61">
        <v>60</v>
      </c>
      <c r="C9" s="62" t="s">
        <v>31</v>
      </c>
      <c r="D9" s="63">
        <f t="shared" si="0"/>
        <v>2</v>
      </c>
      <c r="E9" s="63">
        <f t="shared" si="0"/>
        <v>11</v>
      </c>
      <c r="F9" s="63">
        <f>SUM(F8)</f>
        <v>5</v>
      </c>
      <c r="G9" s="180">
        <f>SUM(G8)</f>
        <v>120</v>
      </c>
      <c r="H9" s="181">
        <f t="shared" si="0"/>
        <v>64</v>
      </c>
      <c r="I9" s="63">
        <f t="shared" si="0"/>
        <v>0</v>
      </c>
      <c r="J9" s="63">
        <f t="shared" si="0"/>
        <v>0</v>
      </c>
      <c r="K9" s="63">
        <f t="shared" si="0"/>
        <v>0</v>
      </c>
      <c r="L9" s="63">
        <f t="shared" si="0"/>
        <v>25</v>
      </c>
      <c r="M9" s="63">
        <f t="shared" si="0"/>
        <v>227</v>
      </c>
      <c r="N9" s="63">
        <f t="shared" si="0"/>
        <v>378</v>
      </c>
    </row>
    <row r="10" spans="1:14" s="9" customFormat="1" ht="17.100000000000001" customHeight="1" x14ac:dyDescent="0.25">
      <c r="A10" s="56">
        <v>5</v>
      </c>
      <c r="B10" s="57">
        <v>61</v>
      </c>
      <c r="C10" s="58" t="s">
        <v>65</v>
      </c>
      <c r="D10" s="59">
        <v>3</v>
      </c>
      <c r="E10" s="59">
        <v>3</v>
      </c>
      <c r="F10" s="59">
        <v>1</v>
      </c>
      <c r="G10" s="59">
        <v>55</v>
      </c>
      <c r="H10" s="59">
        <v>25</v>
      </c>
      <c r="I10" s="59">
        <v>0</v>
      </c>
      <c r="J10" s="59">
        <v>0</v>
      </c>
      <c r="K10" s="59">
        <v>0</v>
      </c>
      <c r="L10" s="59">
        <v>2</v>
      </c>
      <c r="M10" s="59">
        <v>89</v>
      </c>
      <c r="N10" s="59">
        <v>140</v>
      </c>
    </row>
    <row r="11" spans="1:14" s="9" customFormat="1" ht="17.100000000000001" customHeight="1" x14ac:dyDescent="0.25">
      <c r="A11" s="60" t="s">
        <v>59</v>
      </c>
      <c r="B11" s="61">
        <v>61</v>
      </c>
      <c r="C11" s="62" t="s">
        <v>31</v>
      </c>
      <c r="D11" s="63">
        <f t="shared" si="0"/>
        <v>3</v>
      </c>
      <c r="E11" s="63">
        <f t="shared" si="0"/>
        <v>3</v>
      </c>
      <c r="F11" s="63">
        <f>SUM(F10)</f>
        <v>1</v>
      </c>
      <c r="G11" s="180">
        <f>SUM(G10)</f>
        <v>55</v>
      </c>
      <c r="H11" s="181">
        <f t="shared" si="0"/>
        <v>25</v>
      </c>
      <c r="I11" s="63">
        <f t="shared" si="0"/>
        <v>0</v>
      </c>
      <c r="J11" s="63">
        <f t="shared" si="0"/>
        <v>0</v>
      </c>
      <c r="K11" s="63">
        <f t="shared" si="0"/>
        <v>0</v>
      </c>
      <c r="L11" s="63">
        <f t="shared" si="0"/>
        <v>2</v>
      </c>
      <c r="M11" s="63">
        <f t="shared" si="0"/>
        <v>89</v>
      </c>
      <c r="N11" s="63">
        <f t="shared" si="0"/>
        <v>140</v>
      </c>
    </row>
    <row r="12" spans="1:14" s="9" customFormat="1" ht="17.100000000000001" customHeight="1" x14ac:dyDescent="0.25">
      <c r="A12" s="52">
        <v>6</v>
      </c>
      <c r="B12" s="53">
        <v>62</v>
      </c>
      <c r="C12" s="54" t="s">
        <v>65</v>
      </c>
      <c r="D12" s="55">
        <v>3</v>
      </c>
      <c r="E12" s="55">
        <v>5</v>
      </c>
      <c r="F12" s="55">
        <v>2</v>
      </c>
      <c r="G12" s="55">
        <v>90</v>
      </c>
      <c r="H12" s="55">
        <v>72</v>
      </c>
      <c r="I12" s="55">
        <v>0</v>
      </c>
      <c r="J12" s="55">
        <v>0</v>
      </c>
      <c r="K12" s="55">
        <v>0</v>
      </c>
      <c r="L12" s="55">
        <v>4</v>
      </c>
      <c r="M12" s="55">
        <v>176</v>
      </c>
      <c r="N12" s="55">
        <v>246</v>
      </c>
    </row>
    <row r="13" spans="1:14" s="9" customFormat="1" ht="17.100000000000001" customHeight="1" x14ac:dyDescent="0.25">
      <c r="A13" s="60" t="s">
        <v>59</v>
      </c>
      <c r="B13" s="61">
        <v>62</v>
      </c>
      <c r="C13" s="62" t="s">
        <v>31</v>
      </c>
      <c r="D13" s="63">
        <f t="shared" si="0"/>
        <v>3</v>
      </c>
      <c r="E13" s="63">
        <f t="shared" si="0"/>
        <v>5</v>
      </c>
      <c r="F13" s="63">
        <f>SUM(F12)</f>
        <v>2</v>
      </c>
      <c r="G13" s="180">
        <f>SUM(G12)</f>
        <v>90</v>
      </c>
      <c r="H13" s="181">
        <f t="shared" si="0"/>
        <v>72</v>
      </c>
      <c r="I13" s="63">
        <f t="shared" si="0"/>
        <v>0</v>
      </c>
      <c r="J13" s="63">
        <f t="shared" si="0"/>
        <v>0</v>
      </c>
      <c r="K13" s="63">
        <f t="shared" si="0"/>
        <v>0</v>
      </c>
      <c r="L13" s="63">
        <f t="shared" si="0"/>
        <v>4</v>
      </c>
      <c r="M13" s="63">
        <f t="shared" si="0"/>
        <v>176</v>
      </c>
      <c r="N13" s="63">
        <f t="shared" si="0"/>
        <v>246</v>
      </c>
    </row>
    <row r="14" spans="1:14" s="9" customFormat="1" ht="17.100000000000001" customHeight="1" x14ac:dyDescent="0.25">
      <c r="A14" s="56">
        <v>7</v>
      </c>
      <c r="B14" s="57">
        <v>63</v>
      </c>
      <c r="C14" s="58" t="s">
        <v>65</v>
      </c>
      <c r="D14" s="59">
        <v>4</v>
      </c>
      <c r="E14" s="59">
        <v>6</v>
      </c>
      <c r="F14" s="59">
        <v>0</v>
      </c>
      <c r="G14" s="59">
        <v>186</v>
      </c>
      <c r="H14" s="59">
        <v>79</v>
      </c>
      <c r="I14" s="59">
        <v>0</v>
      </c>
      <c r="J14" s="59">
        <v>0</v>
      </c>
      <c r="K14" s="59">
        <v>0</v>
      </c>
      <c r="L14" s="59">
        <v>24</v>
      </c>
      <c r="M14" s="59">
        <v>299</v>
      </c>
      <c r="N14" s="59">
        <v>429</v>
      </c>
    </row>
    <row r="15" spans="1:14" s="9" customFormat="1" ht="17.100000000000001" customHeight="1" x14ac:dyDescent="0.25">
      <c r="A15" s="52">
        <v>8</v>
      </c>
      <c r="B15" s="53">
        <v>63</v>
      </c>
      <c r="C15" s="54" t="s">
        <v>13</v>
      </c>
      <c r="D15" s="55">
        <v>6</v>
      </c>
      <c r="E15" s="55">
        <v>5</v>
      </c>
      <c r="F15" s="55">
        <v>1</v>
      </c>
      <c r="G15" s="55">
        <v>212</v>
      </c>
      <c r="H15" s="55">
        <v>62</v>
      </c>
      <c r="I15" s="55">
        <v>0</v>
      </c>
      <c r="J15" s="55">
        <v>0</v>
      </c>
      <c r="K15" s="55">
        <v>0</v>
      </c>
      <c r="L15" s="55">
        <v>17</v>
      </c>
      <c r="M15" s="55">
        <v>303</v>
      </c>
      <c r="N15" s="55">
        <v>428</v>
      </c>
    </row>
    <row r="16" spans="1:14" s="9" customFormat="1" ht="17.100000000000001" customHeight="1" x14ac:dyDescent="0.25">
      <c r="A16" s="56">
        <v>9</v>
      </c>
      <c r="B16" s="57">
        <v>63</v>
      </c>
      <c r="C16" s="58" t="s">
        <v>32</v>
      </c>
      <c r="D16" s="59">
        <v>1</v>
      </c>
      <c r="E16" s="59">
        <v>1</v>
      </c>
      <c r="F16" s="59">
        <v>0</v>
      </c>
      <c r="G16" s="59">
        <v>36</v>
      </c>
      <c r="H16" s="59">
        <v>12</v>
      </c>
      <c r="I16" s="59">
        <v>0</v>
      </c>
      <c r="J16" s="59">
        <v>1</v>
      </c>
      <c r="K16" s="59">
        <v>0</v>
      </c>
      <c r="L16" s="59">
        <v>2</v>
      </c>
      <c r="M16" s="59">
        <v>53</v>
      </c>
      <c r="N16" s="59">
        <v>74</v>
      </c>
    </row>
    <row r="17" spans="1:14" s="9" customFormat="1" ht="17.100000000000001" customHeight="1" x14ac:dyDescent="0.25">
      <c r="A17" s="60" t="s">
        <v>59</v>
      </c>
      <c r="B17" s="61">
        <v>63</v>
      </c>
      <c r="C17" s="62" t="s">
        <v>27</v>
      </c>
      <c r="D17" s="63">
        <f>SUM(D14:D16)</f>
        <v>11</v>
      </c>
      <c r="E17" s="63">
        <f t="shared" ref="E17:N17" si="1">SUM(E14:E16)</f>
        <v>12</v>
      </c>
      <c r="F17" s="63">
        <f>SUM(F14:F16)</f>
        <v>1</v>
      </c>
      <c r="G17" s="180">
        <f>SUM(G14:G16)</f>
        <v>434</v>
      </c>
      <c r="H17" s="181">
        <f t="shared" si="1"/>
        <v>153</v>
      </c>
      <c r="I17" s="63">
        <f t="shared" si="1"/>
        <v>0</v>
      </c>
      <c r="J17" s="63">
        <f t="shared" si="1"/>
        <v>1</v>
      </c>
      <c r="K17" s="63">
        <f t="shared" si="1"/>
        <v>0</v>
      </c>
      <c r="L17" s="63">
        <f t="shared" si="1"/>
        <v>43</v>
      </c>
      <c r="M17" s="63">
        <f t="shared" si="1"/>
        <v>655</v>
      </c>
      <c r="N17" s="63">
        <f t="shared" si="1"/>
        <v>931</v>
      </c>
    </row>
    <row r="18" spans="1:14" s="9" customFormat="1" ht="17.100000000000001" customHeight="1" x14ac:dyDescent="0.25">
      <c r="A18" s="52">
        <v>10</v>
      </c>
      <c r="B18" s="53">
        <v>64</v>
      </c>
      <c r="C18" s="54" t="s">
        <v>65</v>
      </c>
      <c r="D18" s="55">
        <v>4</v>
      </c>
      <c r="E18" s="55">
        <v>6</v>
      </c>
      <c r="F18" s="55">
        <v>4</v>
      </c>
      <c r="G18" s="55">
        <v>103</v>
      </c>
      <c r="H18" s="55">
        <v>61</v>
      </c>
      <c r="I18" s="55">
        <v>0</v>
      </c>
      <c r="J18" s="55">
        <v>0</v>
      </c>
      <c r="K18" s="55">
        <v>0</v>
      </c>
      <c r="L18" s="55">
        <v>7</v>
      </c>
      <c r="M18" s="55">
        <v>185</v>
      </c>
      <c r="N18" s="55">
        <v>272</v>
      </c>
    </row>
    <row r="19" spans="1:14" s="9" customFormat="1" ht="17.100000000000001" customHeight="1" x14ac:dyDescent="0.25">
      <c r="A19" s="60" t="s">
        <v>59</v>
      </c>
      <c r="B19" s="61">
        <v>64</v>
      </c>
      <c r="C19" s="62" t="s">
        <v>31</v>
      </c>
      <c r="D19" s="63">
        <f t="shared" ref="D19:N19" si="2">SUM(D18)</f>
        <v>4</v>
      </c>
      <c r="E19" s="63">
        <f t="shared" si="2"/>
        <v>6</v>
      </c>
      <c r="F19" s="63">
        <f>SUM(F18)</f>
        <v>4</v>
      </c>
      <c r="G19" s="180">
        <f>SUM(G18)</f>
        <v>103</v>
      </c>
      <c r="H19" s="181">
        <f t="shared" si="2"/>
        <v>61</v>
      </c>
      <c r="I19" s="63">
        <f t="shared" si="2"/>
        <v>0</v>
      </c>
      <c r="J19" s="63">
        <f t="shared" si="2"/>
        <v>0</v>
      </c>
      <c r="K19" s="63">
        <f t="shared" si="2"/>
        <v>0</v>
      </c>
      <c r="L19" s="63">
        <f t="shared" si="2"/>
        <v>7</v>
      </c>
      <c r="M19" s="63">
        <f t="shared" si="2"/>
        <v>185</v>
      </c>
      <c r="N19" s="63">
        <f t="shared" si="2"/>
        <v>272</v>
      </c>
    </row>
    <row r="20" spans="1:14" s="9" customFormat="1" ht="17.100000000000001" customHeight="1" x14ac:dyDescent="0.25">
      <c r="A20" s="56">
        <v>11</v>
      </c>
      <c r="B20" s="57">
        <v>65</v>
      </c>
      <c r="C20" s="58" t="s">
        <v>65</v>
      </c>
      <c r="D20" s="59">
        <v>3</v>
      </c>
      <c r="E20" s="59">
        <v>5</v>
      </c>
      <c r="F20" s="59">
        <v>20</v>
      </c>
      <c r="G20" s="59">
        <v>107</v>
      </c>
      <c r="H20" s="59">
        <v>211</v>
      </c>
      <c r="I20" s="59">
        <v>2</v>
      </c>
      <c r="J20" s="59">
        <v>0</v>
      </c>
      <c r="K20" s="59">
        <v>0</v>
      </c>
      <c r="L20" s="59">
        <v>9</v>
      </c>
      <c r="M20" s="59">
        <v>357</v>
      </c>
      <c r="N20" s="59">
        <v>486</v>
      </c>
    </row>
    <row r="21" spans="1:14" s="9" customFormat="1" ht="17.100000000000001" customHeight="1" x14ac:dyDescent="0.25">
      <c r="A21" s="83" t="s">
        <v>59</v>
      </c>
      <c r="B21" s="64">
        <v>65</v>
      </c>
      <c r="C21" s="65" t="s">
        <v>31</v>
      </c>
      <c r="D21" s="66">
        <f t="shared" ref="D21:N21" si="3">SUM(D20)</f>
        <v>3</v>
      </c>
      <c r="E21" s="66">
        <f t="shared" si="3"/>
        <v>5</v>
      </c>
      <c r="F21" s="66">
        <f>SUM(F20)</f>
        <v>20</v>
      </c>
      <c r="G21" s="183">
        <f>SUM(G20)</f>
        <v>107</v>
      </c>
      <c r="H21" s="182">
        <f t="shared" si="3"/>
        <v>211</v>
      </c>
      <c r="I21" s="66">
        <f t="shared" si="3"/>
        <v>2</v>
      </c>
      <c r="J21" s="66">
        <f t="shared" si="3"/>
        <v>0</v>
      </c>
      <c r="K21" s="66">
        <f t="shared" si="3"/>
        <v>0</v>
      </c>
      <c r="L21" s="66">
        <f t="shared" si="3"/>
        <v>9</v>
      </c>
      <c r="M21" s="66">
        <f t="shared" si="3"/>
        <v>357</v>
      </c>
      <c r="N21" s="66">
        <f t="shared" si="3"/>
        <v>486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tabColor rgb="FF00B0F0"/>
  </sheetPr>
  <dimension ref="A1:J10"/>
  <sheetViews>
    <sheetView view="pageBreakPreview" zoomScale="85" zoomScaleNormal="96" zoomScaleSheetLayoutView="85" workbookViewId="0">
      <selection activeCell="A11" sqref="A11:XFD23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8" width="19.5703125" customWidth="1"/>
    <col min="9" max="9" width="16.42578125" customWidth="1"/>
    <col min="10" max="10" width="9.5703125" customWidth="1"/>
    <col min="11" max="11" width="18.140625" customWidth="1"/>
  </cols>
  <sheetData>
    <row r="1" spans="1:10" ht="15" customHeight="1" x14ac:dyDescent="0.25">
      <c r="A1" s="28" t="s">
        <v>33</v>
      </c>
      <c r="B1" s="246" t="s">
        <v>67</v>
      </c>
      <c r="C1" s="2" t="s">
        <v>0</v>
      </c>
      <c r="D1" s="105" t="s">
        <v>1</v>
      </c>
      <c r="E1" s="106" t="s">
        <v>2</v>
      </c>
      <c r="F1" s="106" t="s">
        <v>3</v>
      </c>
      <c r="G1" s="106" t="s">
        <v>6</v>
      </c>
      <c r="H1" s="107" t="s">
        <v>68</v>
      </c>
      <c r="I1" s="5" t="s">
        <v>7</v>
      </c>
      <c r="J1" s="4" t="s">
        <v>8</v>
      </c>
    </row>
    <row r="2" spans="1:10" s="9" customFormat="1" ht="16.149999999999999" customHeight="1" x14ac:dyDescent="0.25">
      <c r="A2" s="48">
        <v>1</v>
      </c>
      <c r="B2" s="49">
        <v>1179</v>
      </c>
      <c r="C2" s="50" t="s">
        <v>65</v>
      </c>
      <c r="D2" s="51">
        <v>133</v>
      </c>
      <c r="E2" s="51">
        <v>166</v>
      </c>
      <c r="F2" s="51">
        <v>1</v>
      </c>
      <c r="G2" s="51">
        <v>0</v>
      </c>
      <c r="H2" s="51">
        <v>3</v>
      </c>
      <c r="I2" s="51">
        <v>303</v>
      </c>
      <c r="J2" s="51">
        <v>486</v>
      </c>
    </row>
    <row r="3" spans="1:10" s="9" customFormat="1" ht="16.149999999999999" customHeight="1" x14ac:dyDescent="0.25">
      <c r="A3" s="60" t="s">
        <v>55</v>
      </c>
      <c r="B3" s="61">
        <f>B2</f>
        <v>1179</v>
      </c>
      <c r="C3" s="62" t="s">
        <v>31</v>
      </c>
      <c r="D3" s="181">
        <f t="shared" ref="D3" si="0">SUM(D2)</f>
        <v>133</v>
      </c>
      <c r="E3" s="180">
        <f t="shared" ref="E3" si="1">SUM(E2)</f>
        <v>166</v>
      </c>
      <c r="F3" s="63">
        <f t="shared" ref="F3:J3" si="2">SUM(F2)</f>
        <v>1</v>
      </c>
      <c r="G3" s="63">
        <f t="shared" si="2"/>
        <v>0</v>
      </c>
      <c r="H3" s="63">
        <f t="shared" si="2"/>
        <v>3</v>
      </c>
      <c r="I3" s="63">
        <f t="shared" si="2"/>
        <v>303</v>
      </c>
      <c r="J3" s="63">
        <f t="shared" si="2"/>
        <v>486</v>
      </c>
    </row>
    <row r="4" spans="1:10" s="9" customFormat="1" ht="16.149999999999999" customHeight="1" x14ac:dyDescent="0.25">
      <c r="A4" s="52">
        <v>2</v>
      </c>
      <c r="B4" s="53">
        <v>1180</v>
      </c>
      <c r="C4" s="54" t="s">
        <v>65</v>
      </c>
      <c r="D4" s="55">
        <v>129</v>
      </c>
      <c r="E4" s="55">
        <v>180</v>
      </c>
      <c r="F4" s="55">
        <v>1</v>
      </c>
      <c r="G4" s="55">
        <v>0</v>
      </c>
      <c r="H4" s="55">
        <v>8</v>
      </c>
      <c r="I4" s="55">
        <v>318</v>
      </c>
      <c r="J4" s="55">
        <v>452</v>
      </c>
    </row>
    <row r="5" spans="1:10" s="9" customFormat="1" ht="16.149999999999999" customHeight="1" x14ac:dyDescent="0.25">
      <c r="A5" s="60" t="s">
        <v>55</v>
      </c>
      <c r="B5" s="61">
        <f>B4</f>
        <v>1180</v>
      </c>
      <c r="C5" s="62" t="s">
        <v>31</v>
      </c>
      <c r="D5" s="181">
        <f t="shared" ref="D5" si="3">SUM(D4)</f>
        <v>129</v>
      </c>
      <c r="E5" s="180">
        <f t="shared" ref="E5" si="4">SUM(E4)</f>
        <v>180</v>
      </c>
      <c r="F5" s="63">
        <f t="shared" ref="F5:J5" si="5">SUM(F4)</f>
        <v>1</v>
      </c>
      <c r="G5" s="63">
        <f t="shared" si="5"/>
        <v>0</v>
      </c>
      <c r="H5" s="63">
        <f t="shared" si="5"/>
        <v>8</v>
      </c>
      <c r="I5" s="63">
        <f t="shared" si="5"/>
        <v>318</v>
      </c>
      <c r="J5" s="63">
        <f t="shared" si="5"/>
        <v>452</v>
      </c>
    </row>
    <row r="6" spans="1:10" s="9" customFormat="1" ht="16.149999999999999" customHeight="1" x14ac:dyDescent="0.25">
      <c r="A6" s="56">
        <v>3</v>
      </c>
      <c r="B6" s="57">
        <v>1181</v>
      </c>
      <c r="C6" s="58" t="s">
        <v>65</v>
      </c>
      <c r="D6" s="59">
        <v>170</v>
      </c>
      <c r="E6" s="59">
        <v>101</v>
      </c>
      <c r="F6" s="59">
        <v>1</v>
      </c>
      <c r="G6" s="59">
        <v>0</v>
      </c>
      <c r="H6" s="59">
        <v>4</v>
      </c>
      <c r="I6" s="59">
        <v>276</v>
      </c>
      <c r="J6" s="59">
        <v>471</v>
      </c>
    </row>
    <row r="7" spans="1:10" s="9" customFormat="1" ht="16.149999999999999" customHeight="1" x14ac:dyDescent="0.25">
      <c r="A7" s="60" t="s">
        <v>55</v>
      </c>
      <c r="B7" s="61">
        <f>B6</f>
        <v>1181</v>
      </c>
      <c r="C7" s="62" t="s">
        <v>31</v>
      </c>
      <c r="D7" s="180">
        <f t="shared" ref="D7" si="6">SUM(D6)</f>
        <v>170</v>
      </c>
      <c r="E7" s="181">
        <f t="shared" ref="E7" si="7">SUM(E6)</f>
        <v>101</v>
      </c>
      <c r="F7" s="63">
        <f t="shared" ref="F7:J7" si="8">SUM(F6)</f>
        <v>1</v>
      </c>
      <c r="G7" s="63">
        <f t="shared" si="8"/>
        <v>0</v>
      </c>
      <c r="H7" s="63">
        <f t="shared" si="8"/>
        <v>4</v>
      </c>
      <c r="I7" s="63">
        <f t="shared" si="8"/>
        <v>276</v>
      </c>
      <c r="J7" s="63">
        <f t="shared" si="8"/>
        <v>471</v>
      </c>
    </row>
    <row r="8" spans="1:10" s="9" customFormat="1" ht="16.149999999999999" customHeight="1" x14ac:dyDescent="0.25">
      <c r="A8" s="52">
        <v>4</v>
      </c>
      <c r="B8" s="53">
        <v>1182</v>
      </c>
      <c r="C8" s="54" t="s">
        <v>65</v>
      </c>
      <c r="D8" s="55">
        <v>85</v>
      </c>
      <c r="E8" s="55">
        <v>76</v>
      </c>
      <c r="F8" s="55">
        <v>1</v>
      </c>
      <c r="G8" s="55">
        <v>0</v>
      </c>
      <c r="H8" s="55">
        <v>2</v>
      </c>
      <c r="I8" s="55">
        <v>164</v>
      </c>
      <c r="J8" s="55">
        <v>215</v>
      </c>
    </row>
    <row r="9" spans="1:10" s="9" customFormat="1" ht="16.149999999999999" customHeight="1" x14ac:dyDescent="0.25">
      <c r="A9" s="56">
        <v>5</v>
      </c>
      <c r="B9" s="57">
        <v>1182</v>
      </c>
      <c r="C9" s="58" t="s">
        <v>32</v>
      </c>
      <c r="D9" s="59">
        <v>77</v>
      </c>
      <c r="E9" s="59">
        <v>98</v>
      </c>
      <c r="F9" s="59">
        <v>2</v>
      </c>
      <c r="G9" s="59">
        <v>0</v>
      </c>
      <c r="H9" s="59">
        <v>4</v>
      </c>
      <c r="I9" s="59">
        <v>181</v>
      </c>
      <c r="J9" s="59">
        <v>243</v>
      </c>
    </row>
    <row r="10" spans="1:10" s="9" customFormat="1" ht="16.149999999999999" customHeight="1" x14ac:dyDescent="0.25">
      <c r="A10" s="83" t="s">
        <v>55</v>
      </c>
      <c r="B10" s="64">
        <f>B9</f>
        <v>1182</v>
      </c>
      <c r="C10" s="65" t="s">
        <v>26</v>
      </c>
      <c r="D10" s="183">
        <f t="shared" ref="D10" si="9">SUM(D8:D9)</f>
        <v>162</v>
      </c>
      <c r="E10" s="182">
        <f t="shared" ref="E10" si="10">SUM(E8:E9)</f>
        <v>174</v>
      </c>
      <c r="F10" s="66">
        <f t="shared" ref="F10:J10" si="11">SUM(F8:F9)</f>
        <v>3</v>
      </c>
      <c r="G10" s="66">
        <f t="shared" si="11"/>
        <v>0</v>
      </c>
      <c r="H10" s="66">
        <f t="shared" si="11"/>
        <v>6</v>
      </c>
      <c r="I10" s="66">
        <f t="shared" si="11"/>
        <v>345</v>
      </c>
      <c r="J10" s="66">
        <f t="shared" si="11"/>
        <v>458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tabColor rgb="FF00B0F0"/>
  </sheetPr>
  <dimension ref="A1:M11"/>
  <sheetViews>
    <sheetView tabSelected="1" view="pageBreakPreview" zoomScale="85" zoomScaleNormal="96" zoomScaleSheetLayoutView="85" workbookViewId="0">
      <selection activeCell="C15" sqref="C15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</cols>
  <sheetData>
    <row r="1" spans="1:13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11</v>
      </c>
      <c r="I1" s="4" t="s">
        <v>4</v>
      </c>
      <c r="J1" s="106" t="s">
        <v>6</v>
      </c>
      <c r="K1" s="107" t="s">
        <v>68</v>
      </c>
      <c r="L1" s="5" t="s">
        <v>7</v>
      </c>
      <c r="M1" s="4" t="s">
        <v>8</v>
      </c>
    </row>
    <row r="2" spans="1:13" s="9" customFormat="1" ht="17.100000000000001" customHeight="1" x14ac:dyDescent="0.25">
      <c r="A2" s="79">
        <v>1</v>
      </c>
      <c r="B2" s="80">
        <v>1183</v>
      </c>
      <c r="C2" s="81" t="s">
        <v>65</v>
      </c>
      <c r="D2" s="82">
        <v>174</v>
      </c>
      <c r="E2" s="82">
        <v>236</v>
      </c>
      <c r="F2" s="82">
        <v>100</v>
      </c>
      <c r="G2" s="82">
        <v>8</v>
      </c>
      <c r="H2" s="82">
        <v>29</v>
      </c>
      <c r="I2" s="82">
        <v>6</v>
      </c>
      <c r="J2" s="82">
        <v>0</v>
      </c>
      <c r="K2" s="82">
        <v>7</v>
      </c>
      <c r="L2" s="82">
        <v>560</v>
      </c>
      <c r="M2" s="82">
        <v>747</v>
      </c>
    </row>
    <row r="3" spans="1:13" s="9" customFormat="1" ht="17.100000000000001" customHeight="1" x14ac:dyDescent="0.25">
      <c r="A3" s="60" t="s">
        <v>55</v>
      </c>
      <c r="B3" s="61">
        <f>B2</f>
        <v>1183</v>
      </c>
      <c r="C3" s="62" t="s">
        <v>31</v>
      </c>
      <c r="D3" s="181">
        <f t="shared" ref="D3:E3" si="0">SUM(D2)</f>
        <v>174</v>
      </c>
      <c r="E3" s="180">
        <f t="shared" si="0"/>
        <v>236</v>
      </c>
      <c r="F3" s="63">
        <f>SUM(F2)</f>
        <v>100</v>
      </c>
      <c r="G3" s="63">
        <f>SUM(G2)</f>
        <v>8</v>
      </c>
      <c r="H3" s="63">
        <f t="shared" ref="H3:M3" si="1">SUM(H2)</f>
        <v>29</v>
      </c>
      <c r="I3" s="63">
        <f t="shared" si="1"/>
        <v>6</v>
      </c>
      <c r="J3" s="63">
        <f t="shared" si="1"/>
        <v>0</v>
      </c>
      <c r="K3" s="63">
        <f t="shared" si="1"/>
        <v>7</v>
      </c>
      <c r="L3" s="63">
        <f t="shared" si="1"/>
        <v>560</v>
      </c>
      <c r="M3" s="63">
        <f t="shared" si="1"/>
        <v>747</v>
      </c>
    </row>
    <row r="4" spans="1:13" s="9" customFormat="1" ht="17.100000000000001" customHeight="1" x14ac:dyDescent="0.25">
      <c r="A4" s="56">
        <v>2</v>
      </c>
      <c r="B4" s="57">
        <v>1184</v>
      </c>
      <c r="C4" s="58" t="s">
        <v>65</v>
      </c>
      <c r="D4" s="59">
        <v>23</v>
      </c>
      <c r="E4" s="59">
        <v>62</v>
      </c>
      <c r="F4" s="59">
        <v>30</v>
      </c>
      <c r="G4" s="59">
        <v>5</v>
      </c>
      <c r="H4" s="59">
        <v>15</v>
      </c>
      <c r="I4" s="59">
        <v>0</v>
      </c>
      <c r="J4" s="59">
        <v>0</v>
      </c>
      <c r="K4" s="59">
        <v>4</v>
      </c>
      <c r="L4" s="59">
        <v>139</v>
      </c>
      <c r="M4" s="59">
        <v>181</v>
      </c>
    </row>
    <row r="5" spans="1:13" s="9" customFormat="1" ht="17.100000000000001" customHeight="1" x14ac:dyDescent="0.25">
      <c r="A5" s="60" t="s">
        <v>55</v>
      </c>
      <c r="B5" s="61">
        <f>B4</f>
        <v>1184</v>
      </c>
      <c r="C5" s="62" t="s">
        <v>31</v>
      </c>
      <c r="D5" s="63">
        <f t="shared" ref="D5:E5" si="2">SUM(D4)</f>
        <v>23</v>
      </c>
      <c r="E5" s="180">
        <f t="shared" si="2"/>
        <v>62</v>
      </c>
      <c r="F5" s="181">
        <f>SUM(F4)</f>
        <v>30</v>
      </c>
      <c r="G5" s="63">
        <f>SUM(G4)</f>
        <v>5</v>
      </c>
      <c r="H5" s="63">
        <f t="shared" ref="H5:M5" si="3">SUM(H4)</f>
        <v>15</v>
      </c>
      <c r="I5" s="63">
        <f t="shared" si="3"/>
        <v>0</v>
      </c>
      <c r="J5" s="63">
        <f t="shared" si="3"/>
        <v>0</v>
      </c>
      <c r="K5" s="63">
        <f t="shared" si="3"/>
        <v>4</v>
      </c>
      <c r="L5" s="63">
        <f t="shared" si="3"/>
        <v>139</v>
      </c>
      <c r="M5" s="63">
        <f t="shared" si="3"/>
        <v>181</v>
      </c>
    </row>
    <row r="6" spans="1:13" s="9" customFormat="1" ht="17.100000000000001" customHeight="1" x14ac:dyDescent="0.25">
      <c r="A6" s="52">
        <v>3</v>
      </c>
      <c r="B6" s="53">
        <v>1187</v>
      </c>
      <c r="C6" s="54" t="s">
        <v>65</v>
      </c>
      <c r="D6" s="55">
        <v>7</v>
      </c>
      <c r="E6" s="55">
        <v>31</v>
      </c>
      <c r="F6" s="55">
        <v>5</v>
      </c>
      <c r="G6" s="55">
        <v>55</v>
      </c>
      <c r="H6" s="55">
        <v>109</v>
      </c>
      <c r="I6" s="55">
        <v>0</v>
      </c>
      <c r="J6" s="55">
        <v>0</v>
      </c>
      <c r="K6" s="55">
        <v>9</v>
      </c>
      <c r="L6" s="55">
        <v>216</v>
      </c>
      <c r="M6" s="55">
        <v>277</v>
      </c>
    </row>
    <row r="7" spans="1:13" s="9" customFormat="1" ht="17.100000000000001" customHeight="1" x14ac:dyDescent="0.25">
      <c r="A7" s="60" t="s">
        <v>55</v>
      </c>
      <c r="B7" s="61">
        <f>B6</f>
        <v>1187</v>
      </c>
      <c r="C7" s="62" t="s">
        <v>31</v>
      </c>
      <c r="D7" s="63">
        <f t="shared" ref="D7:E7" si="4">SUM(D6)</f>
        <v>7</v>
      </c>
      <c r="E7" s="63">
        <f t="shared" si="4"/>
        <v>31</v>
      </c>
      <c r="F7" s="63">
        <f>SUM(F6)</f>
        <v>5</v>
      </c>
      <c r="G7" s="181">
        <f>SUM(G6)</f>
        <v>55</v>
      </c>
      <c r="H7" s="180">
        <f t="shared" ref="H7:M7" si="5">SUM(H6)</f>
        <v>109</v>
      </c>
      <c r="I7" s="63">
        <f t="shared" si="5"/>
        <v>0</v>
      </c>
      <c r="J7" s="63">
        <f t="shared" si="5"/>
        <v>0</v>
      </c>
      <c r="K7" s="63">
        <f t="shared" si="5"/>
        <v>9</v>
      </c>
      <c r="L7" s="63">
        <f t="shared" si="5"/>
        <v>216</v>
      </c>
      <c r="M7" s="63">
        <f t="shared" si="5"/>
        <v>277</v>
      </c>
    </row>
    <row r="8" spans="1:13" s="9" customFormat="1" ht="17.100000000000001" customHeight="1" x14ac:dyDescent="0.25">
      <c r="A8" s="56">
        <v>4</v>
      </c>
      <c r="B8" s="57">
        <v>1188</v>
      </c>
      <c r="C8" s="58" t="s">
        <v>65</v>
      </c>
      <c r="D8" s="59">
        <v>8</v>
      </c>
      <c r="E8" s="59">
        <v>52</v>
      </c>
      <c r="F8" s="59">
        <v>28</v>
      </c>
      <c r="G8" s="59">
        <v>7</v>
      </c>
      <c r="H8" s="59">
        <v>15</v>
      </c>
      <c r="I8" s="59">
        <v>0</v>
      </c>
      <c r="J8" s="59">
        <v>0</v>
      </c>
      <c r="K8" s="59">
        <v>2</v>
      </c>
      <c r="L8" s="59">
        <v>112</v>
      </c>
      <c r="M8" s="59">
        <v>147</v>
      </c>
    </row>
    <row r="9" spans="1:13" s="9" customFormat="1" ht="17.100000000000001" customHeight="1" x14ac:dyDescent="0.25">
      <c r="A9" s="60" t="s">
        <v>55</v>
      </c>
      <c r="B9" s="61">
        <f>B8</f>
        <v>1188</v>
      </c>
      <c r="C9" s="62" t="s">
        <v>31</v>
      </c>
      <c r="D9" s="63">
        <f t="shared" ref="D9:E9" si="6">SUM(D8)</f>
        <v>8</v>
      </c>
      <c r="E9" s="180">
        <f t="shared" si="6"/>
        <v>52</v>
      </c>
      <c r="F9" s="181">
        <f>SUM(F8)</f>
        <v>28</v>
      </c>
      <c r="G9" s="63">
        <f>SUM(G8)</f>
        <v>7</v>
      </c>
      <c r="H9" s="63">
        <f t="shared" ref="H9:M9" si="7">SUM(H8)</f>
        <v>15</v>
      </c>
      <c r="I9" s="63">
        <f t="shared" si="7"/>
        <v>0</v>
      </c>
      <c r="J9" s="63">
        <f t="shared" si="7"/>
        <v>0</v>
      </c>
      <c r="K9" s="63">
        <f t="shared" si="7"/>
        <v>2</v>
      </c>
      <c r="L9" s="63">
        <f t="shared" si="7"/>
        <v>112</v>
      </c>
      <c r="M9" s="63">
        <f t="shared" si="7"/>
        <v>147</v>
      </c>
    </row>
    <row r="10" spans="1:13" s="9" customFormat="1" ht="17.100000000000001" customHeight="1" x14ac:dyDescent="0.25">
      <c r="A10" s="52">
        <v>5</v>
      </c>
      <c r="B10" s="53">
        <v>1190</v>
      </c>
      <c r="C10" s="54" t="s">
        <v>65</v>
      </c>
      <c r="D10" s="55">
        <v>34</v>
      </c>
      <c r="E10" s="55">
        <v>26</v>
      </c>
      <c r="F10" s="55">
        <v>10</v>
      </c>
      <c r="G10" s="55">
        <v>10</v>
      </c>
      <c r="H10" s="55">
        <v>16</v>
      </c>
      <c r="I10" s="55">
        <v>0</v>
      </c>
      <c r="J10" s="55">
        <v>0</v>
      </c>
      <c r="K10" s="55">
        <v>1</v>
      </c>
      <c r="L10" s="55">
        <v>97</v>
      </c>
      <c r="M10" s="55">
        <v>117</v>
      </c>
    </row>
    <row r="11" spans="1:13" s="9" customFormat="1" ht="17.100000000000001" customHeight="1" x14ac:dyDescent="0.25">
      <c r="A11" s="83" t="s">
        <v>55</v>
      </c>
      <c r="B11" s="64">
        <f>B10</f>
        <v>1190</v>
      </c>
      <c r="C11" s="65" t="s">
        <v>31</v>
      </c>
      <c r="D11" s="244">
        <f t="shared" ref="D11:E11" si="8">SUM(D10)</f>
        <v>34</v>
      </c>
      <c r="E11" s="245">
        <f t="shared" si="8"/>
        <v>26</v>
      </c>
      <c r="F11" s="66">
        <f>SUM(F10)</f>
        <v>10</v>
      </c>
      <c r="G11" s="66">
        <f>SUM(G10)</f>
        <v>10</v>
      </c>
      <c r="H11" s="66">
        <f t="shared" ref="H11:M11" si="9">SUM(H10)</f>
        <v>16</v>
      </c>
      <c r="I11" s="66">
        <f t="shared" si="9"/>
        <v>0</v>
      </c>
      <c r="J11" s="66">
        <f t="shared" si="9"/>
        <v>0</v>
      </c>
      <c r="K11" s="66">
        <f t="shared" si="9"/>
        <v>1</v>
      </c>
      <c r="L11" s="66">
        <f t="shared" si="9"/>
        <v>97</v>
      </c>
      <c r="M11" s="66">
        <f t="shared" si="9"/>
        <v>117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tabColor rgb="FF00B0F0"/>
  </sheetPr>
  <dimension ref="A1:L25"/>
  <sheetViews>
    <sheetView view="pageBreakPreview" zoomScaleNormal="96" zoomScaleSheetLayoutView="100" workbookViewId="0">
      <selection activeCell="A20" sqref="A20:XFD3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7109375" customWidth="1"/>
    <col min="11" max="11" width="10" customWidth="1"/>
    <col min="12" max="12" width="9.5703125" customWidth="1"/>
  </cols>
  <sheetData>
    <row r="1" spans="1:12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11</v>
      </c>
      <c r="H1" s="4" t="s">
        <v>4</v>
      </c>
      <c r="I1" s="106" t="s">
        <v>6</v>
      </c>
      <c r="J1" s="107" t="s">
        <v>68</v>
      </c>
      <c r="K1" s="5" t="s">
        <v>7</v>
      </c>
      <c r="L1" s="4" t="s">
        <v>8</v>
      </c>
    </row>
    <row r="2" spans="1:12" s="9" customFormat="1" ht="17.100000000000001" customHeight="1" x14ac:dyDescent="0.25">
      <c r="A2" s="79">
        <v>1</v>
      </c>
      <c r="B2" s="80">
        <v>1191</v>
      </c>
      <c r="C2" s="81" t="s">
        <v>65</v>
      </c>
      <c r="D2" s="82">
        <v>102</v>
      </c>
      <c r="E2" s="82">
        <v>171</v>
      </c>
      <c r="F2" s="177">
        <v>104</v>
      </c>
      <c r="G2" s="82">
        <v>7</v>
      </c>
      <c r="H2" s="82">
        <v>48</v>
      </c>
      <c r="I2" s="82">
        <v>0</v>
      </c>
      <c r="J2" s="82">
        <v>11</v>
      </c>
      <c r="K2" s="82">
        <v>443</v>
      </c>
      <c r="L2" s="82">
        <v>628</v>
      </c>
    </row>
    <row r="3" spans="1:12" s="9" customFormat="1" ht="17.100000000000001" customHeight="1" x14ac:dyDescent="0.25">
      <c r="A3" s="60" t="s">
        <v>60</v>
      </c>
      <c r="B3" s="61">
        <f>B2</f>
        <v>1191</v>
      </c>
      <c r="C3" s="62" t="str">
        <f>COUNTA(C2)&amp;" CASILLAS"</f>
        <v>1 CASILLAS</v>
      </c>
      <c r="D3" s="63">
        <f t="shared" ref="D3:E3" si="0">SUM(D2)</f>
        <v>102</v>
      </c>
      <c r="E3" s="33">
        <f t="shared" si="0"/>
        <v>171</v>
      </c>
      <c r="F3" s="34">
        <f t="shared" ref="F3:L3" si="1">SUM(F2)</f>
        <v>104</v>
      </c>
      <c r="G3" s="63">
        <f t="shared" si="1"/>
        <v>7</v>
      </c>
      <c r="H3" s="63">
        <f t="shared" si="1"/>
        <v>48</v>
      </c>
      <c r="I3" s="63">
        <f t="shared" si="1"/>
        <v>0</v>
      </c>
      <c r="J3" s="63">
        <f t="shared" si="1"/>
        <v>11</v>
      </c>
      <c r="K3" s="63">
        <f t="shared" si="1"/>
        <v>443</v>
      </c>
      <c r="L3" s="63">
        <f t="shared" si="1"/>
        <v>628</v>
      </c>
    </row>
    <row r="4" spans="1:12" s="9" customFormat="1" ht="17.100000000000001" customHeight="1" x14ac:dyDescent="0.25">
      <c r="A4" s="56">
        <v>2</v>
      </c>
      <c r="B4" s="57">
        <v>1192</v>
      </c>
      <c r="C4" s="58" t="s">
        <v>65</v>
      </c>
      <c r="D4" s="59">
        <v>112</v>
      </c>
      <c r="E4" s="59">
        <v>152</v>
      </c>
      <c r="F4" s="160">
        <v>90</v>
      </c>
      <c r="G4" s="59">
        <v>3</v>
      </c>
      <c r="H4" s="59">
        <v>31</v>
      </c>
      <c r="I4" s="59">
        <v>0</v>
      </c>
      <c r="J4" s="59">
        <v>15</v>
      </c>
      <c r="K4" s="59">
        <v>403</v>
      </c>
      <c r="L4" s="59">
        <v>594</v>
      </c>
    </row>
    <row r="5" spans="1:12" s="9" customFormat="1" ht="17.100000000000001" customHeight="1" x14ac:dyDescent="0.25">
      <c r="A5" s="52">
        <v>3</v>
      </c>
      <c r="B5" s="53">
        <v>1192</v>
      </c>
      <c r="C5" s="54" t="s">
        <v>13</v>
      </c>
      <c r="D5" s="159">
        <v>131</v>
      </c>
      <c r="E5" s="159">
        <v>140</v>
      </c>
      <c r="F5" s="55">
        <v>96</v>
      </c>
      <c r="G5" s="55">
        <v>4</v>
      </c>
      <c r="H5" s="55">
        <v>35</v>
      </c>
      <c r="I5" s="55">
        <v>0</v>
      </c>
      <c r="J5" s="55">
        <v>10</v>
      </c>
      <c r="K5" s="55">
        <v>416</v>
      </c>
      <c r="L5" s="55">
        <v>594</v>
      </c>
    </row>
    <row r="6" spans="1:12" s="9" customFormat="1" ht="17.100000000000001" customHeight="1" x14ac:dyDescent="0.25">
      <c r="A6" s="60" t="s">
        <v>60</v>
      </c>
      <c r="B6" s="61">
        <f>B5</f>
        <v>1192</v>
      </c>
      <c r="C6" s="62" t="str">
        <f>COUNTA(C4:C5)&amp;" CASILLAS"</f>
        <v>2 CASILLAS</v>
      </c>
      <c r="D6" s="34">
        <f t="shared" ref="D6:E6" si="2">SUM(D4:D5)</f>
        <v>243</v>
      </c>
      <c r="E6" s="33">
        <f t="shared" si="2"/>
        <v>292</v>
      </c>
      <c r="F6" s="63">
        <f t="shared" ref="F6:L6" si="3">SUM(F4:F5)</f>
        <v>186</v>
      </c>
      <c r="G6" s="63">
        <f t="shared" si="3"/>
        <v>7</v>
      </c>
      <c r="H6" s="63">
        <f t="shared" si="3"/>
        <v>66</v>
      </c>
      <c r="I6" s="63">
        <f t="shared" si="3"/>
        <v>0</v>
      </c>
      <c r="J6" s="63">
        <f t="shared" si="3"/>
        <v>25</v>
      </c>
      <c r="K6" s="63">
        <f t="shared" si="3"/>
        <v>819</v>
      </c>
      <c r="L6" s="63">
        <f t="shared" si="3"/>
        <v>1188</v>
      </c>
    </row>
    <row r="7" spans="1:12" s="9" customFormat="1" ht="17.100000000000001" customHeight="1" x14ac:dyDescent="0.25">
      <c r="A7" s="56">
        <v>4</v>
      </c>
      <c r="B7" s="57">
        <v>1193</v>
      </c>
      <c r="C7" s="58" t="s">
        <v>65</v>
      </c>
      <c r="D7" s="160">
        <v>84</v>
      </c>
      <c r="E7" s="160">
        <v>235</v>
      </c>
      <c r="F7" s="59">
        <v>142</v>
      </c>
      <c r="G7" s="59">
        <v>8</v>
      </c>
      <c r="H7" s="59">
        <v>68</v>
      </c>
      <c r="I7" s="59">
        <v>0</v>
      </c>
      <c r="J7" s="59">
        <v>22</v>
      </c>
      <c r="K7" s="59">
        <v>559</v>
      </c>
      <c r="L7" s="59">
        <v>811</v>
      </c>
    </row>
    <row r="8" spans="1:12" s="9" customFormat="1" ht="17.100000000000001" customHeight="1" x14ac:dyDescent="0.25">
      <c r="A8" s="60" t="s">
        <v>60</v>
      </c>
      <c r="B8" s="61">
        <f>B7</f>
        <v>1193</v>
      </c>
      <c r="C8" s="62" t="str">
        <f>COUNTA(C7)&amp;" CASILLAS"</f>
        <v>1 CASILLAS</v>
      </c>
      <c r="D8" s="63">
        <f t="shared" ref="D8:E8" si="4">SUM(D7)</f>
        <v>84</v>
      </c>
      <c r="E8" s="33">
        <f t="shared" si="4"/>
        <v>235</v>
      </c>
      <c r="F8" s="34">
        <f t="shared" ref="F8:L8" si="5">SUM(F7)</f>
        <v>142</v>
      </c>
      <c r="G8" s="63">
        <f t="shared" si="5"/>
        <v>8</v>
      </c>
      <c r="H8" s="63">
        <f t="shared" si="5"/>
        <v>68</v>
      </c>
      <c r="I8" s="63">
        <f t="shared" si="5"/>
        <v>0</v>
      </c>
      <c r="J8" s="63">
        <f t="shared" si="5"/>
        <v>22</v>
      </c>
      <c r="K8" s="63">
        <f t="shared" si="5"/>
        <v>559</v>
      </c>
      <c r="L8" s="63">
        <f t="shared" si="5"/>
        <v>811</v>
      </c>
    </row>
    <row r="9" spans="1:12" s="9" customFormat="1" ht="17.100000000000001" customHeight="1" x14ac:dyDescent="0.25">
      <c r="A9" s="52">
        <v>5</v>
      </c>
      <c r="B9" s="53">
        <v>1194</v>
      </c>
      <c r="C9" s="54" t="s">
        <v>65</v>
      </c>
      <c r="D9" s="55">
        <v>97</v>
      </c>
      <c r="E9" s="55">
        <v>121</v>
      </c>
      <c r="F9" s="55">
        <v>72</v>
      </c>
      <c r="G9" s="55">
        <v>2</v>
      </c>
      <c r="H9" s="55">
        <v>35</v>
      </c>
      <c r="I9" s="55">
        <v>0</v>
      </c>
      <c r="J9" s="55">
        <v>19</v>
      </c>
      <c r="K9" s="55">
        <v>346</v>
      </c>
      <c r="L9" s="55">
        <v>511</v>
      </c>
    </row>
    <row r="10" spans="1:12" s="9" customFormat="1" ht="17.100000000000001" customHeight="1" x14ac:dyDescent="0.25">
      <c r="A10" s="60" t="s">
        <v>60</v>
      </c>
      <c r="B10" s="61">
        <f>B9</f>
        <v>1194</v>
      </c>
      <c r="C10" s="62" t="str">
        <f>COUNTA(C9)&amp;" CASILLAS"</f>
        <v>1 CASILLAS</v>
      </c>
      <c r="D10" s="34">
        <f t="shared" ref="D10:E10" si="6">SUM(D9)</f>
        <v>97</v>
      </c>
      <c r="E10" s="33">
        <f t="shared" si="6"/>
        <v>121</v>
      </c>
      <c r="F10" s="63">
        <f t="shared" ref="F10:L10" si="7">SUM(F9)</f>
        <v>72</v>
      </c>
      <c r="G10" s="63">
        <f t="shared" si="7"/>
        <v>2</v>
      </c>
      <c r="H10" s="63">
        <f t="shared" si="7"/>
        <v>35</v>
      </c>
      <c r="I10" s="63">
        <f t="shared" si="7"/>
        <v>0</v>
      </c>
      <c r="J10" s="63">
        <f t="shared" si="7"/>
        <v>19</v>
      </c>
      <c r="K10" s="63">
        <f t="shared" si="7"/>
        <v>346</v>
      </c>
      <c r="L10" s="63">
        <f t="shared" si="7"/>
        <v>511</v>
      </c>
    </row>
    <row r="11" spans="1:12" s="9" customFormat="1" ht="17.100000000000001" customHeight="1" x14ac:dyDescent="0.25">
      <c r="A11" s="56">
        <v>6</v>
      </c>
      <c r="B11" s="57">
        <v>1195</v>
      </c>
      <c r="C11" s="58" t="s">
        <v>65</v>
      </c>
      <c r="D11" s="59">
        <v>25</v>
      </c>
      <c r="E11" s="59">
        <v>75</v>
      </c>
      <c r="F11" s="59">
        <v>15</v>
      </c>
      <c r="G11" s="59">
        <v>2</v>
      </c>
      <c r="H11" s="59">
        <v>62</v>
      </c>
      <c r="I11" s="59">
        <v>0</v>
      </c>
      <c r="J11" s="59">
        <v>8</v>
      </c>
      <c r="K11" s="59">
        <v>187</v>
      </c>
      <c r="L11" s="59">
        <v>280</v>
      </c>
    </row>
    <row r="12" spans="1:12" s="9" customFormat="1" ht="17.100000000000001" customHeight="1" x14ac:dyDescent="0.25">
      <c r="A12" s="60" t="s">
        <v>60</v>
      </c>
      <c r="B12" s="61">
        <f>B11</f>
        <v>1195</v>
      </c>
      <c r="C12" s="62" t="str">
        <f>COUNTA(C11)&amp;" CASILLAS"</f>
        <v>1 CASILLAS</v>
      </c>
      <c r="D12" s="63">
        <f t="shared" ref="D12:E12" si="8">SUM(D11)</f>
        <v>25</v>
      </c>
      <c r="E12" s="33">
        <f t="shared" si="8"/>
        <v>75</v>
      </c>
      <c r="F12" s="63">
        <f t="shared" ref="F12:L12" si="9">SUM(F11)</f>
        <v>15</v>
      </c>
      <c r="G12" s="63">
        <f t="shared" si="9"/>
        <v>2</v>
      </c>
      <c r="H12" s="34">
        <f t="shared" si="9"/>
        <v>62</v>
      </c>
      <c r="I12" s="63">
        <f t="shared" si="9"/>
        <v>0</v>
      </c>
      <c r="J12" s="63">
        <f t="shared" si="9"/>
        <v>8</v>
      </c>
      <c r="K12" s="63">
        <f t="shared" si="9"/>
        <v>187</v>
      </c>
      <c r="L12" s="63">
        <f t="shared" si="9"/>
        <v>280</v>
      </c>
    </row>
    <row r="13" spans="1:12" s="9" customFormat="1" ht="17.100000000000001" customHeight="1" x14ac:dyDescent="0.25">
      <c r="A13" s="52">
        <v>7</v>
      </c>
      <c r="B13" s="53">
        <v>1197</v>
      </c>
      <c r="C13" s="54" t="s">
        <v>65</v>
      </c>
      <c r="D13" s="63">
        <v>113</v>
      </c>
      <c r="E13" s="55">
        <v>163</v>
      </c>
      <c r="F13" s="55">
        <v>25</v>
      </c>
      <c r="G13" s="55">
        <v>4</v>
      </c>
      <c r="H13" s="55">
        <v>35</v>
      </c>
      <c r="I13" s="55">
        <v>0</v>
      </c>
      <c r="J13" s="55">
        <v>9</v>
      </c>
      <c r="K13" s="55">
        <v>349</v>
      </c>
      <c r="L13" s="55">
        <v>454</v>
      </c>
    </row>
    <row r="14" spans="1:12" s="9" customFormat="1" ht="17.100000000000001" customHeight="1" x14ac:dyDescent="0.25">
      <c r="A14" s="56">
        <v>8</v>
      </c>
      <c r="B14" s="57">
        <v>1197</v>
      </c>
      <c r="C14" s="58" t="s">
        <v>32</v>
      </c>
      <c r="D14" s="59">
        <v>7</v>
      </c>
      <c r="E14" s="59">
        <v>52</v>
      </c>
      <c r="F14" s="59">
        <v>24</v>
      </c>
      <c r="G14" s="59">
        <v>4</v>
      </c>
      <c r="H14" s="59">
        <v>44</v>
      </c>
      <c r="I14" s="59">
        <v>0</v>
      </c>
      <c r="J14" s="59">
        <v>3</v>
      </c>
      <c r="K14" s="59">
        <v>134</v>
      </c>
      <c r="L14" s="59">
        <v>189</v>
      </c>
    </row>
    <row r="15" spans="1:12" s="9" customFormat="1" ht="17.100000000000001" customHeight="1" x14ac:dyDescent="0.25">
      <c r="A15" s="60" t="s">
        <v>60</v>
      </c>
      <c r="B15" s="61">
        <f>B14</f>
        <v>1197</v>
      </c>
      <c r="C15" s="62" t="str">
        <f>COUNTA(C13:C14)&amp;" CASILLAS"</f>
        <v>2 CASILLAS</v>
      </c>
      <c r="D15" s="34">
        <f t="shared" ref="D15:E15" si="10">SUM(D13:D14)</f>
        <v>120</v>
      </c>
      <c r="E15" s="33">
        <f t="shared" si="10"/>
        <v>215</v>
      </c>
      <c r="F15" s="63">
        <f t="shared" ref="F15:L15" si="11">SUM(F13:F14)</f>
        <v>49</v>
      </c>
      <c r="G15" s="63">
        <f t="shared" si="11"/>
        <v>8</v>
      </c>
      <c r="H15" s="63">
        <f t="shared" si="11"/>
        <v>79</v>
      </c>
      <c r="I15" s="63">
        <f t="shared" si="11"/>
        <v>0</v>
      </c>
      <c r="J15" s="63">
        <f t="shared" si="11"/>
        <v>12</v>
      </c>
      <c r="K15" s="63">
        <f t="shared" si="11"/>
        <v>483</v>
      </c>
      <c r="L15" s="63">
        <f t="shared" si="11"/>
        <v>643</v>
      </c>
    </row>
    <row r="16" spans="1:12" s="9" customFormat="1" ht="17.100000000000001" customHeight="1" x14ac:dyDescent="0.25">
      <c r="A16" s="52">
        <v>9</v>
      </c>
      <c r="B16" s="53">
        <v>1198</v>
      </c>
      <c r="C16" s="54" t="s">
        <v>65</v>
      </c>
      <c r="D16" s="55">
        <v>86</v>
      </c>
      <c r="E16" s="55">
        <v>109</v>
      </c>
      <c r="F16" s="55">
        <v>31</v>
      </c>
      <c r="G16" s="55">
        <v>3</v>
      </c>
      <c r="H16" s="55">
        <v>94</v>
      </c>
      <c r="I16" s="55">
        <v>0</v>
      </c>
      <c r="J16" s="55">
        <v>13</v>
      </c>
      <c r="K16" s="55">
        <v>336</v>
      </c>
      <c r="L16" s="55">
        <v>463</v>
      </c>
    </row>
    <row r="17" spans="1:12" s="9" customFormat="1" ht="17.100000000000001" customHeight="1" x14ac:dyDescent="0.25">
      <c r="A17" s="60" t="s">
        <v>60</v>
      </c>
      <c r="B17" s="61">
        <f>B16</f>
        <v>1198</v>
      </c>
      <c r="C17" s="62" t="str">
        <f>COUNTA(C16)&amp;" CASILLAS"</f>
        <v>1 CASILLAS</v>
      </c>
      <c r="D17" s="63">
        <f t="shared" ref="D17:E17" si="12">SUM(D16)</f>
        <v>86</v>
      </c>
      <c r="E17" s="33">
        <f t="shared" si="12"/>
        <v>109</v>
      </c>
      <c r="F17" s="63">
        <f t="shared" ref="F17:L17" si="13">SUM(F16)</f>
        <v>31</v>
      </c>
      <c r="G17" s="63">
        <f t="shared" si="13"/>
        <v>3</v>
      </c>
      <c r="H17" s="34">
        <f t="shared" si="13"/>
        <v>94</v>
      </c>
      <c r="I17" s="63">
        <f t="shared" si="13"/>
        <v>0</v>
      </c>
      <c r="J17" s="63">
        <f t="shared" si="13"/>
        <v>13</v>
      </c>
      <c r="K17" s="63">
        <f t="shared" si="13"/>
        <v>336</v>
      </c>
      <c r="L17" s="63">
        <f t="shared" si="13"/>
        <v>463</v>
      </c>
    </row>
    <row r="18" spans="1:12" s="9" customFormat="1" ht="17.100000000000001" customHeight="1" x14ac:dyDescent="0.25">
      <c r="A18" s="56">
        <v>10</v>
      </c>
      <c r="B18" s="57">
        <v>1199</v>
      </c>
      <c r="C18" s="58" t="s">
        <v>65</v>
      </c>
      <c r="D18" s="158">
        <v>202</v>
      </c>
      <c r="E18" s="158">
        <v>119</v>
      </c>
      <c r="F18" s="59">
        <v>27</v>
      </c>
      <c r="G18" s="59">
        <v>2</v>
      </c>
      <c r="H18" s="59">
        <v>50</v>
      </c>
      <c r="I18" s="59">
        <v>0</v>
      </c>
      <c r="J18" s="59">
        <v>21</v>
      </c>
      <c r="K18" s="59">
        <v>421</v>
      </c>
      <c r="L18" s="59">
        <v>669</v>
      </c>
    </row>
    <row r="19" spans="1:12" s="9" customFormat="1" ht="17.100000000000001" customHeight="1" x14ac:dyDescent="0.25">
      <c r="A19" s="83" t="s">
        <v>60</v>
      </c>
      <c r="B19" s="64">
        <f>B18</f>
        <v>1199</v>
      </c>
      <c r="C19" s="65" t="str">
        <f>COUNTA(C18)&amp;" CASILLAS"</f>
        <v>1 CASILLAS</v>
      </c>
      <c r="D19" s="45">
        <f t="shared" ref="D19:E19" si="14">SUM(D18)</f>
        <v>202</v>
      </c>
      <c r="E19" s="46">
        <f t="shared" si="14"/>
        <v>119</v>
      </c>
      <c r="F19" s="66">
        <f t="shared" ref="F19:L19" si="15">SUM(F18)</f>
        <v>27</v>
      </c>
      <c r="G19" s="66">
        <f t="shared" si="15"/>
        <v>2</v>
      </c>
      <c r="H19" s="66">
        <f t="shared" si="15"/>
        <v>50</v>
      </c>
      <c r="I19" s="66">
        <f t="shared" si="15"/>
        <v>0</v>
      </c>
      <c r="J19" s="66">
        <f t="shared" si="15"/>
        <v>21</v>
      </c>
      <c r="K19" s="66">
        <f t="shared" si="15"/>
        <v>421</v>
      </c>
      <c r="L19" s="66">
        <f t="shared" si="15"/>
        <v>669</v>
      </c>
    </row>
    <row r="20" spans="1:12" x14ac:dyDescent="0.25">
      <c r="A20" s="26"/>
      <c r="B20" s="26"/>
      <c r="C20" s="26"/>
    </row>
    <row r="21" spans="1:12" x14ac:dyDescent="0.25">
      <c r="A21" s="26"/>
      <c r="B21" s="26"/>
      <c r="C21" s="26"/>
    </row>
    <row r="22" spans="1:12" x14ac:dyDescent="0.25">
      <c r="A22" s="26"/>
      <c r="B22" s="26"/>
      <c r="C22" s="26"/>
    </row>
    <row r="23" spans="1:12" x14ac:dyDescent="0.25">
      <c r="A23" s="26"/>
      <c r="B23" s="26"/>
      <c r="C23" s="26"/>
    </row>
    <row r="24" spans="1:12" x14ac:dyDescent="0.25">
      <c r="A24" s="26"/>
      <c r="B24" s="26"/>
      <c r="C24" s="26"/>
    </row>
    <row r="25" spans="1:12" x14ac:dyDescent="0.25">
      <c r="A25" s="26"/>
      <c r="B25" s="26"/>
      <c r="C25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tabColor rgb="FF00B0F0"/>
  </sheetPr>
  <dimension ref="A1:N145"/>
  <sheetViews>
    <sheetView view="pageBreakPreview" zoomScaleNormal="96" zoomScaleSheetLayoutView="100" workbookViewId="0">
      <selection activeCell="J2" sqref="J2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  <col min="15" max="15" width="18.140625" customWidth="1"/>
  </cols>
  <sheetData>
    <row r="1" spans="1:14" ht="15" customHeight="1" x14ac:dyDescent="0.25">
      <c r="A1" s="142" t="s">
        <v>33</v>
      </c>
      <c r="B1" s="246" t="s">
        <v>67</v>
      </c>
      <c r="C1" s="142" t="s">
        <v>0</v>
      </c>
      <c r="D1" s="149" t="s">
        <v>1</v>
      </c>
      <c r="E1" s="150" t="s">
        <v>2</v>
      </c>
      <c r="F1" s="150" t="s">
        <v>3</v>
      </c>
      <c r="G1" s="31" t="s">
        <v>64</v>
      </c>
      <c r="H1" s="31" t="s">
        <v>4</v>
      </c>
      <c r="I1" s="31" t="s">
        <v>5</v>
      </c>
      <c r="J1" s="31" t="s">
        <v>69</v>
      </c>
      <c r="K1" s="150" t="s">
        <v>6</v>
      </c>
      <c r="L1" s="151" t="s">
        <v>68</v>
      </c>
      <c r="M1" s="30" t="s">
        <v>7</v>
      </c>
      <c r="N1" s="31" t="s">
        <v>8</v>
      </c>
    </row>
    <row r="2" spans="1:14" s="9" customFormat="1" ht="12.6" customHeight="1" x14ac:dyDescent="0.25">
      <c r="A2" s="152">
        <v>1</v>
      </c>
      <c r="B2" s="80">
        <v>1200</v>
      </c>
      <c r="C2" s="81" t="s">
        <v>65</v>
      </c>
      <c r="D2" s="82">
        <v>169</v>
      </c>
      <c r="E2" s="82">
        <v>128</v>
      </c>
      <c r="F2" s="82">
        <v>1</v>
      </c>
      <c r="G2" s="82">
        <v>4</v>
      </c>
      <c r="H2" s="82">
        <v>8</v>
      </c>
      <c r="I2" s="82">
        <v>2</v>
      </c>
      <c r="J2" s="82">
        <v>5</v>
      </c>
      <c r="K2" s="82">
        <v>1</v>
      </c>
      <c r="L2" s="82">
        <v>4</v>
      </c>
      <c r="M2" s="82">
        <v>322</v>
      </c>
      <c r="N2" s="82">
        <v>516</v>
      </c>
    </row>
    <row r="3" spans="1:14" s="9" customFormat="1" ht="12.6" customHeight="1" x14ac:dyDescent="0.25">
      <c r="A3" s="153">
        <f>A2+1</f>
        <v>2</v>
      </c>
      <c r="B3" s="57">
        <v>1200</v>
      </c>
      <c r="C3" s="58" t="s">
        <v>13</v>
      </c>
      <c r="D3" s="59">
        <v>152</v>
      </c>
      <c r="E3" s="59">
        <v>138</v>
      </c>
      <c r="F3" s="59">
        <v>9</v>
      </c>
      <c r="G3" s="59">
        <v>9</v>
      </c>
      <c r="H3" s="59">
        <v>10</v>
      </c>
      <c r="I3" s="59">
        <v>3</v>
      </c>
      <c r="J3" s="59">
        <v>1</v>
      </c>
      <c r="K3" s="59">
        <v>0</v>
      </c>
      <c r="L3" s="59">
        <v>8</v>
      </c>
      <c r="M3" s="59">
        <v>330</v>
      </c>
      <c r="N3" s="59">
        <v>516</v>
      </c>
    </row>
    <row r="4" spans="1:14" s="9" customFormat="1" ht="12.6" customHeight="1" x14ac:dyDescent="0.25">
      <c r="A4" s="154">
        <f>A3+1</f>
        <v>3</v>
      </c>
      <c r="B4" s="53">
        <v>1200</v>
      </c>
      <c r="C4" s="54" t="s">
        <v>14</v>
      </c>
      <c r="D4" s="55">
        <v>155</v>
      </c>
      <c r="E4" s="55">
        <v>136</v>
      </c>
      <c r="F4" s="55">
        <v>1</v>
      </c>
      <c r="G4" s="55">
        <v>5</v>
      </c>
      <c r="H4" s="55">
        <v>2</v>
      </c>
      <c r="I4" s="55">
        <v>3</v>
      </c>
      <c r="J4" s="55">
        <v>1</v>
      </c>
      <c r="K4" s="55">
        <v>0</v>
      </c>
      <c r="L4" s="55">
        <v>6</v>
      </c>
      <c r="M4" s="55">
        <v>309</v>
      </c>
      <c r="N4" s="55">
        <v>516</v>
      </c>
    </row>
    <row r="5" spans="1:14" s="9" customFormat="1" ht="12.6" customHeight="1" x14ac:dyDescent="0.25">
      <c r="A5" s="155" t="s">
        <v>58</v>
      </c>
      <c r="B5" s="61">
        <f>B4</f>
        <v>1200</v>
      </c>
      <c r="C5" s="62" t="s">
        <v>27</v>
      </c>
      <c r="D5" s="180">
        <f t="shared" ref="D5:G5" si="0">SUM(D2:D4)</f>
        <v>476</v>
      </c>
      <c r="E5" s="181">
        <f t="shared" si="0"/>
        <v>402</v>
      </c>
      <c r="F5" s="63">
        <f t="shared" si="0"/>
        <v>11</v>
      </c>
      <c r="G5" s="63">
        <f t="shared" si="0"/>
        <v>18</v>
      </c>
      <c r="H5" s="63">
        <f t="shared" ref="H5:N5" si="1">SUM(H2:H4)</f>
        <v>20</v>
      </c>
      <c r="I5" s="63">
        <f t="shared" si="1"/>
        <v>8</v>
      </c>
      <c r="J5" s="63">
        <f t="shared" si="1"/>
        <v>7</v>
      </c>
      <c r="K5" s="63">
        <f t="shared" si="1"/>
        <v>1</v>
      </c>
      <c r="L5" s="63">
        <f t="shared" si="1"/>
        <v>18</v>
      </c>
      <c r="M5" s="63">
        <f t="shared" si="1"/>
        <v>961</v>
      </c>
      <c r="N5" s="63">
        <f t="shared" si="1"/>
        <v>1548</v>
      </c>
    </row>
    <row r="6" spans="1:14" s="9" customFormat="1" ht="12.6" customHeight="1" x14ac:dyDescent="0.25">
      <c r="A6" s="153">
        <f>A4+1</f>
        <v>4</v>
      </c>
      <c r="B6" s="57">
        <v>1201</v>
      </c>
      <c r="C6" s="58" t="s">
        <v>65</v>
      </c>
      <c r="D6" s="59">
        <v>145</v>
      </c>
      <c r="E6" s="59">
        <v>161</v>
      </c>
      <c r="F6" s="59">
        <v>1</v>
      </c>
      <c r="G6" s="59">
        <v>3</v>
      </c>
      <c r="H6" s="59">
        <v>4</v>
      </c>
      <c r="I6" s="59">
        <v>10</v>
      </c>
      <c r="J6" s="59">
        <v>6</v>
      </c>
      <c r="K6" s="59">
        <v>0</v>
      </c>
      <c r="L6" s="59">
        <v>10</v>
      </c>
      <c r="M6" s="59">
        <v>340</v>
      </c>
      <c r="N6" s="59">
        <v>637</v>
      </c>
    </row>
    <row r="7" spans="1:14" s="9" customFormat="1" ht="12.6" customHeight="1" x14ac:dyDescent="0.25">
      <c r="A7" s="154">
        <f>A6+1</f>
        <v>5</v>
      </c>
      <c r="B7" s="53">
        <v>1201</v>
      </c>
      <c r="C7" s="54" t="s">
        <v>13</v>
      </c>
      <c r="D7" s="55">
        <v>166</v>
      </c>
      <c r="E7" s="55">
        <v>156</v>
      </c>
      <c r="F7" s="55">
        <v>1</v>
      </c>
      <c r="G7" s="55">
        <v>8</v>
      </c>
      <c r="H7" s="55">
        <v>5</v>
      </c>
      <c r="I7" s="55">
        <v>7</v>
      </c>
      <c r="J7" s="55">
        <v>2</v>
      </c>
      <c r="K7" s="55">
        <v>0</v>
      </c>
      <c r="L7" s="55">
        <v>6</v>
      </c>
      <c r="M7" s="55">
        <v>351</v>
      </c>
      <c r="N7" s="55">
        <v>637</v>
      </c>
    </row>
    <row r="8" spans="1:14" s="9" customFormat="1" ht="12.6" customHeight="1" x14ac:dyDescent="0.25">
      <c r="A8" s="153">
        <f>A7+1</f>
        <v>6</v>
      </c>
      <c r="B8" s="57">
        <v>1201</v>
      </c>
      <c r="C8" s="58" t="s">
        <v>14</v>
      </c>
      <c r="D8" s="59">
        <v>170</v>
      </c>
      <c r="E8" s="59">
        <v>164</v>
      </c>
      <c r="F8" s="59">
        <v>3</v>
      </c>
      <c r="G8" s="59">
        <v>4</v>
      </c>
      <c r="H8" s="59">
        <v>4</v>
      </c>
      <c r="I8" s="59">
        <v>10</v>
      </c>
      <c r="J8" s="59">
        <v>3</v>
      </c>
      <c r="K8" s="59">
        <v>0</v>
      </c>
      <c r="L8" s="59">
        <v>2</v>
      </c>
      <c r="M8" s="59">
        <v>360</v>
      </c>
      <c r="N8" s="59">
        <v>637</v>
      </c>
    </row>
    <row r="9" spans="1:14" s="9" customFormat="1" ht="12.6" customHeight="1" x14ac:dyDescent="0.25">
      <c r="A9" s="154">
        <f>A8+1</f>
        <v>7</v>
      </c>
      <c r="B9" s="53">
        <v>1201</v>
      </c>
      <c r="C9" s="54" t="s">
        <v>30</v>
      </c>
      <c r="D9" s="55">
        <v>81</v>
      </c>
      <c r="E9" s="55">
        <v>90</v>
      </c>
      <c r="F9" s="55">
        <v>2</v>
      </c>
      <c r="G9" s="55">
        <v>2</v>
      </c>
      <c r="H9" s="55">
        <v>2</v>
      </c>
      <c r="I9" s="55">
        <v>3</v>
      </c>
      <c r="J9" s="55">
        <v>0</v>
      </c>
      <c r="K9" s="55">
        <v>0</v>
      </c>
      <c r="L9" s="55">
        <v>4</v>
      </c>
      <c r="M9" s="55">
        <v>184</v>
      </c>
      <c r="N9" s="55">
        <v>0</v>
      </c>
    </row>
    <row r="10" spans="1:14" s="9" customFormat="1" ht="12.6" customHeight="1" x14ac:dyDescent="0.25">
      <c r="A10" s="155" t="s">
        <v>58</v>
      </c>
      <c r="B10" s="61">
        <f>B9</f>
        <v>1201</v>
      </c>
      <c r="C10" s="62" t="s">
        <v>29</v>
      </c>
      <c r="D10" s="181">
        <f t="shared" ref="D10:G10" si="2">SUM(D6:D9)</f>
        <v>562</v>
      </c>
      <c r="E10" s="180">
        <f t="shared" si="2"/>
        <v>571</v>
      </c>
      <c r="F10" s="63">
        <f t="shared" si="2"/>
        <v>7</v>
      </c>
      <c r="G10" s="63">
        <f t="shared" si="2"/>
        <v>17</v>
      </c>
      <c r="H10" s="63">
        <f t="shared" ref="H10:N10" si="3">SUM(H6:H9)</f>
        <v>15</v>
      </c>
      <c r="I10" s="63">
        <f t="shared" si="3"/>
        <v>30</v>
      </c>
      <c r="J10" s="63">
        <f t="shared" si="3"/>
        <v>11</v>
      </c>
      <c r="K10" s="63">
        <f t="shared" si="3"/>
        <v>0</v>
      </c>
      <c r="L10" s="63">
        <f t="shared" si="3"/>
        <v>22</v>
      </c>
      <c r="M10" s="63">
        <f t="shared" si="3"/>
        <v>1235</v>
      </c>
      <c r="N10" s="63">
        <f t="shared" si="3"/>
        <v>1911</v>
      </c>
    </row>
    <row r="11" spans="1:14" s="9" customFormat="1" ht="12.6" customHeight="1" x14ac:dyDescent="0.25">
      <c r="A11" s="153">
        <f>A9+1</f>
        <v>8</v>
      </c>
      <c r="B11" s="57">
        <v>1202</v>
      </c>
      <c r="C11" s="58" t="s">
        <v>65</v>
      </c>
      <c r="D11" s="59">
        <v>174</v>
      </c>
      <c r="E11" s="59">
        <v>154</v>
      </c>
      <c r="F11" s="59">
        <v>2</v>
      </c>
      <c r="G11" s="59">
        <v>7</v>
      </c>
      <c r="H11" s="59">
        <v>9</v>
      </c>
      <c r="I11" s="59">
        <v>0</v>
      </c>
      <c r="J11" s="59">
        <v>0</v>
      </c>
      <c r="K11" s="59">
        <v>0</v>
      </c>
      <c r="L11" s="59">
        <v>7</v>
      </c>
      <c r="M11" s="59">
        <v>353</v>
      </c>
      <c r="N11" s="59">
        <v>596</v>
      </c>
    </row>
    <row r="12" spans="1:14" s="9" customFormat="1" ht="12.6" customHeight="1" x14ac:dyDescent="0.25">
      <c r="A12" s="154">
        <f>A11+1</f>
        <v>9</v>
      </c>
      <c r="B12" s="53">
        <v>1202</v>
      </c>
      <c r="C12" s="54" t="s">
        <v>13</v>
      </c>
      <c r="D12" s="55">
        <v>161</v>
      </c>
      <c r="E12" s="55">
        <v>139</v>
      </c>
      <c r="F12" s="55">
        <v>3</v>
      </c>
      <c r="G12" s="55">
        <v>9</v>
      </c>
      <c r="H12" s="55">
        <v>2</v>
      </c>
      <c r="I12" s="55">
        <v>2</v>
      </c>
      <c r="J12" s="55">
        <v>1</v>
      </c>
      <c r="K12" s="55">
        <v>0</v>
      </c>
      <c r="L12" s="55">
        <v>8</v>
      </c>
      <c r="M12" s="55">
        <v>325</v>
      </c>
      <c r="N12" s="55">
        <v>595</v>
      </c>
    </row>
    <row r="13" spans="1:14" s="9" customFormat="1" ht="12.6" customHeight="1" x14ac:dyDescent="0.25">
      <c r="A13" s="153">
        <f>A12+1</f>
        <v>10</v>
      </c>
      <c r="B13" s="57">
        <v>1202</v>
      </c>
      <c r="C13" s="58" t="s">
        <v>14</v>
      </c>
      <c r="D13" s="59">
        <v>187</v>
      </c>
      <c r="E13" s="59">
        <v>136</v>
      </c>
      <c r="F13" s="59">
        <v>1</v>
      </c>
      <c r="G13" s="59">
        <v>8</v>
      </c>
      <c r="H13" s="59">
        <v>7</v>
      </c>
      <c r="I13" s="59">
        <v>1</v>
      </c>
      <c r="J13" s="59">
        <v>0</v>
      </c>
      <c r="K13" s="59">
        <v>0</v>
      </c>
      <c r="L13" s="59">
        <v>4</v>
      </c>
      <c r="M13" s="59">
        <v>344</v>
      </c>
      <c r="N13" s="59">
        <v>595</v>
      </c>
    </row>
    <row r="14" spans="1:14" s="9" customFormat="1" ht="12.6" customHeight="1" x14ac:dyDescent="0.25">
      <c r="A14" s="155" t="s">
        <v>58</v>
      </c>
      <c r="B14" s="61">
        <f>B13</f>
        <v>1202</v>
      </c>
      <c r="C14" s="62" t="s">
        <v>27</v>
      </c>
      <c r="D14" s="180">
        <f t="shared" ref="D14:G14" si="4">SUM(D11:D13)</f>
        <v>522</v>
      </c>
      <c r="E14" s="181">
        <f t="shared" si="4"/>
        <v>429</v>
      </c>
      <c r="F14" s="63">
        <f t="shared" si="4"/>
        <v>6</v>
      </c>
      <c r="G14" s="63">
        <f t="shared" si="4"/>
        <v>24</v>
      </c>
      <c r="H14" s="63">
        <f t="shared" ref="H14:N14" si="5">SUM(H11:H13)</f>
        <v>18</v>
      </c>
      <c r="I14" s="63">
        <f t="shared" si="5"/>
        <v>3</v>
      </c>
      <c r="J14" s="63">
        <f t="shared" si="5"/>
        <v>1</v>
      </c>
      <c r="K14" s="63">
        <f t="shared" si="5"/>
        <v>0</v>
      </c>
      <c r="L14" s="63">
        <f t="shared" si="5"/>
        <v>19</v>
      </c>
      <c r="M14" s="63">
        <f t="shared" si="5"/>
        <v>1022</v>
      </c>
      <c r="N14" s="63">
        <f t="shared" si="5"/>
        <v>1786</v>
      </c>
    </row>
    <row r="15" spans="1:14" s="9" customFormat="1" ht="12.6" customHeight="1" x14ac:dyDescent="0.25">
      <c r="A15" s="154">
        <f>A13+1</f>
        <v>11</v>
      </c>
      <c r="B15" s="53">
        <v>1203</v>
      </c>
      <c r="C15" s="54" t="s">
        <v>65</v>
      </c>
      <c r="D15" s="55">
        <v>110</v>
      </c>
      <c r="E15" s="55">
        <v>97</v>
      </c>
      <c r="F15" s="55">
        <v>1</v>
      </c>
      <c r="G15" s="55">
        <v>1</v>
      </c>
      <c r="H15" s="55">
        <v>8</v>
      </c>
      <c r="I15" s="55">
        <v>1</v>
      </c>
      <c r="J15" s="55">
        <v>0</v>
      </c>
      <c r="K15" s="55">
        <v>0</v>
      </c>
      <c r="L15" s="55">
        <v>8</v>
      </c>
      <c r="M15" s="55">
        <v>226</v>
      </c>
      <c r="N15" s="55">
        <v>436</v>
      </c>
    </row>
    <row r="16" spans="1:14" s="9" customFormat="1" ht="12.6" customHeight="1" x14ac:dyDescent="0.25">
      <c r="A16" s="153">
        <f>A15+1</f>
        <v>12</v>
      </c>
      <c r="B16" s="57">
        <v>1203</v>
      </c>
      <c r="C16" s="58" t="s">
        <v>13</v>
      </c>
      <c r="D16" s="59">
        <v>133</v>
      </c>
      <c r="E16" s="59">
        <v>127</v>
      </c>
      <c r="F16" s="59">
        <v>1</v>
      </c>
      <c r="G16" s="59">
        <v>2</v>
      </c>
      <c r="H16" s="59">
        <v>1</v>
      </c>
      <c r="I16" s="59">
        <v>1</v>
      </c>
      <c r="J16" s="59">
        <v>1</v>
      </c>
      <c r="K16" s="59">
        <v>0</v>
      </c>
      <c r="L16" s="59">
        <v>3</v>
      </c>
      <c r="M16" s="59">
        <v>269</v>
      </c>
      <c r="N16" s="59">
        <v>436</v>
      </c>
    </row>
    <row r="17" spans="1:14" s="9" customFormat="1" ht="12.6" customHeight="1" x14ac:dyDescent="0.25">
      <c r="A17" s="155" t="s">
        <v>58</v>
      </c>
      <c r="B17" s="61">
        <f>B16</f>
        <v>1203</v>
      </c>
      <c r="C17" s="62" t="s">
        <v>26</v>
      </c>
      <c r="D17" s="180">
        <f t="shared" ref="D17:G17" si="6">SUM(D15:D16)</f>
        <v>243</v>
      </c>
      <c r="E17" s="181">
        <f t="shared" si="6"/>
        <v>224</v>
      </c>
      <c r="F17" s="63">
        <f t="shared" si="6"/>
        <v>2</v>
      </c>
      <c r="G17" s="63">
        <f t="shared" si="6"/>
        <v>3</v>
      </c>
      <c r="H17" s="63">
        <f t="shared" ref="H17:N17" si="7">SUM(H15:H16)</f>
        <v>9</v>
      </c>
      <c r="I17" s="63">
        <f t="shared" si="7"/>
        <v>2</v>
      </c>
      <c r="J17" s="63">
        <f t="shared" si="7"/>
        <v>1</v>
      </c>
      <c r="K17" s="63">
        <f t="shared" si="7"/>
        <v>0</v>
      </c>
      <c r="L17" s="63">
        <f t="shared" si="7"/>
        <v>11</v>
      </c>
      <c r="M17" s="63">
        <f t="shared" si="7"/>
        <v>495</v>
      </c>
      <c r="N17" s="63">
        <f t="shared" si="7"/>
        <v>872</v>
      </c>
    </row>
    <row r="18" spans="1:14" s="9" customFormat="1" ht="12.6" customHeight="1" x14ac:dyDescent="0.25">
      <c r="A18" s="154">
        <f>A16+1</f>
        <v>13</v>
      </c>
      <c r="B18" s="53">
        <v>1204</v>
      </c>
      <c r="C18" s="54" t="s">
        <v>65</v>
      </c>
      <c r="D18" s="55">
        <v>113</v>
      </c>
      <c r="E18" s="55">
        <v>154</v>
      </c>
      <c r="F18" s="55">
        <v>0</v>
      </c>
      <c r="G18" s="55">
        <v>2</v>
      </c>
      <c r="H18" s="55">
        <v>4</v>
      </c>
      <c r="I18" s="55">
        <v>2</v>
      </c>
      <c r="J18" s="55">
        <v>1</v>
      </c>
      <c r="K18" s="55">
        <v>0</v>
      </c>
      <c r="L18" s="55">
        <v>4</v>
      </c>
      <c r="M18" s="55">
        <v>280</v>
      </c>
      <c r="N18" s="55">
        <v>480</v>
      </c>
    </row>
    <row r="19" spans="1:14" s="9" customFormat="1" ht="12.6" customHeight="1" x14ac:dyDescent="0.25">
      <c r="A19" s="153">
        <f>A18+1</f>
        <v>14</v>
      </c>
      <c r="B19" s="57">
        <v>1204</v>
      </c>
      <c r="C19" s="58" t="s">
        <v>13</v>
      </c>
      <c r="D19" s="59">
        <v>118</v>
      </c>
      <c r="E19" s="59">
        <v>151</v>
      </c>
      <c r="F19" s="59">
        <v>2</v>
      </c>
      <c r="G19" s="59">
        <v>4</v>
      </c>
      <c r="H19" s="59">
        <v>4</v>
      </c>
      <c r="I19" s="59">
        <v>1</v>
      </c>
      <c r="J19" s="59">
        <v>5</v>
      </c>
      <c r="K19" s="59">
        <v>0</v>
      </c>
      <c r="L19" s="59">
        <v>6</v>
      </c>
      <c r="M19" s="59">
        <v>291</v>
      </c>
      <c r="N19" s="59">
        <v>480</v>
      </c>
    </row>
    <row r="20" spans="1:14" s="9" customFormat="1" ht="12.6" customHeight="1" x14ac:dyDescent="0.25">
      <c r="A20" s="155" t="s">
        <v>58</v>
      </c>
      <c r="B20" s="61">
        <f>B19</f>
        <v>1204</v>
      </c>
      <c r="C20" s="62" t="s">
        <v>26</v>
      </c>
      <c r="D20" s="181">
        <f t="shared" ref="D20:G20" si="8">SUM(D18:D19)</f>
        <v>231</v>
      </c>
      <c r="E20" s="180">
        <f t="shared" si="8"/>
        <v>305</v>
      </c>
      <c r="F20" s="63">
        <f t="shared" si="8"/>
        <v>2</v>
      </c>
      <c r="G20" s="63">
        <f t="shared" si="8"/>
        <v>6</v>
      </c>
      <c r="H20" s="63">
        <f t="shared" ref="H20:N20" si="9">SUM(H18:H19)</f>
        <v>8</v>
      </c>
      <c r="I20" s="63">
        <f t="shared" si="9"/>
        <v>3</v>
      </c>
      <c r="J20" s="63">
        <f t="shared" si="9"/>
        <v>6</v>
      </c>
      <c r="K20" s="63">
        <f t="shared" si="9"/>
        <v>0</v>
      </c>
      <c r="L20" s="63">
        <f t="shared" si="9"/>
        <v>10</v>
      </c>
      <c r="M20" s="63">
        <f t="shared" si="9"/>
        <v>571</v>
      </c>
      <c r="N20" s="63">
        <f t="shared" si="9"/>
        <v>960</v>
      </c>
    </row>
    <row r="21" spans="1:14" s="9" customFormat="1" ht="12.6" customHeight="1" x14ac:dyDescent="0.25">
      <c r="A21" s="154">
        <f>A19+1</f>
        <v>15</v>
      </c>
      <c r="B21" s="53">
        <v>1205</v>
      </c>
      <c r="C21" s="54" t="s">
        <v>65</v>
      </c>
      <c r="D21" s="55">
        <v>150</v>
      </c>
      <c r="E21" s="55">
        <v>131</v>
      </c>
      <c r="F21" s="55">
        <v>0</v>
      </c>
      <c r="G21" s="55">
        <v>5</v>
      </c>
      <c r="H21" s="55">
        <v>6</v>
      </c>
      <c r="I21" s="55">
        <v>6</v>
      </c>
      <c r="J21" s="55">
        <v>0</v>
      </c>
      <c r="K21" s="55">
        <v>0</v>
      </c>
      <c r="L21" s="55">
        <v>6</v>
      </c>
      <c r="M21" s="55">
        <v>304</v>
      </c>
      <c r="N21" s="55">
        <v>506</v>
      </c>
    </row>
    <row r="22" spans="1:14" s="9" customFormat="1" ht="12.6" customHeight="1" x14ac:dyDescent="0.25">
      <c r="A22" s="153">
        <f>A21+1</f>
        <v>16</v>
      </c>
      <c r="B22" s="57">
        <v>1205</v>
      </c>
      <c r="C22" s="58" t="s">
        <v>13</v>
      </c>
      <c r="D22" s="59">
        <v>148</v>
      </c>
      <c r="E22" s="59">
        <v>115</v>
      </c>
      <c r="F22" s="59">
        <v>3</v>
      </c>
      <c r="G22" s="59">
        <v>2</v>
      </c>
      <c r="H22" s="59">
        <v>9</v>
      </c>
      <c r="I22" s="59">
        <v>1</v>
      </c>
      <c r="J22" s="59">
        <v>0</v>
      </c>
      <c r="K22" s="59">
        <v>0</v>
      </c>
      <c r="L22" s="59">
        <v>6</v>
      </c>
      <c r="M22" s="59">
        <v>284</v>
      </c>
      <c r="N22" s="59">
        <v>506</v>
      </c>
    </row>
    <row r="23" spans="1:14" s="9" customFormat="1" ht="12.6" customHeight="1" x14ac:dyDescent="0.25">
      <c r="A23" s="155" t="s">
        <v>58</v>
      </c>
      <c r="B23" s="61">
        <f>B22</f>
        <v>1205</v>
      </c>
      <c r="C23" s="62" t="s">
        <v>26</v>
      </c>
      <c r="D23" s="180">
        <f t="shared" ref="D23:G23" si="10">SUM(D21:D22)</f>
        <v>298</v>
      </c>
      <c r="E23" s="181">
        <f t="shared" si="10"/>
        <v>246</v>
      </c>
      <c r="F23" s="63">
        <f t="shared" si="10"/>
        <v>3</v>
      </c>
      <c r="G23" s="63">
        <f t="shared" si="10"/>
        <v>7</v>
      </c>
      <c r="H23" s="63">
        <f t="shared" ref="H23:N23" si="11">SUM(H21:H22)</f>
        <v>15</v>
      </c>
      <c r="I23" s="63">
        <f t="shared" si="11"/>
        <v>7</v>
      </c>
      <c r="J23" s="63">
        <f t="shared" si="11"/>
        <v>0</v>
      </c>
      <c r="K23" s="63">
        <f t="shared" si="11"/>
        <v>0</v>
      </c>
      <c r="L23" s="63">
        <f t="shared" si="11"/>
        <v>12</v>
      </c>
      <c r="M23" s="63">
        <f t="shared" si="11"/>
        <v>588</v>
      </c>
      <c r="N23" s="63">
        <f t="shared" si="11"/>
        <v>1012</v>
      </c>
    </row>
    <row r="24" spans="1:14" s="9" customFormat="1" ht="12.6" customHeight="1" x14ac:dyDescent="0.25">
      <c r="A24" s="154">
        <f>A22+1</f>
        <v>17</v>
      </c>
      <c r="B24" s="53">
        <v>1206</v>
      </c>
      <c r="C24" s="54" t="s">
        <v>65</v>
      </c>
      <c r="D24" s="55">
        <v>133</v>
      </c>
      <c r="E24" s="55">
        <v>116</v>
      </c>
      <c r="F24" s="55">
        <v>0</v>
      </c>
      <c r="G24" s="55">
        <v>3</v>
      </c>
      <c r="H24" s="55">
        <v>9</v>
      </c>
      <c r="I24" s="55">
        <v>5</v>
      </c>
      <c r="J24" s="55">
        <v>1</v>
      </c>
      <c r="K24" s="55">
        <v>0</v>
      </c>
      <c r="L24" s="55">
        <v>8</v>
      </c>
      <c r="M24" s="55">
        <v>275</v>
      </c>
      <c r="N24" s="55">
        <v>554</v>
      </c>
    </row>
    <row r="25" spans="1:14" s="9" customFormat="1" ht="12.6" customHeight="1" x14ac:dyDescent="0.25">
      <c r="A25" s="153">
        <f>A24+1</f>
        <v>18</v>
      </c>
      <c r="B25" s="57">
        <v>1206</v>
      </c>
      <c r="C25" s="58" t="s">
        <v>13</v>
      </c>
      <c r="D25" s="59">
        <v>155</v>
      </c>
      <c r="E25" s="59">
        <v>110</v>
      </c>
      <c r="F25" s="59">
        <v>1</v>
      </c>
      <c r="G25" s="59">
        <v>8</v>
      </c>
      <c r="H25" s="59">
        <v>11</v>
      </c>
      <c r="I25" s="59">
        <v>7</v>
      </c>
      <c r="J25" s="59">
        <v>4</v>
      </c>
      <c r="K25" s="59">
        <v>0</v>
      </c>
      <c r="L25" s="59">
        <v>7</v>
      </c>
      <c r="M25" s="59">
        <v>303</v>
      </c>
      <c r="N25" s="59">
        <v>553</v>
      </c>
    </row>
    <row r="26" spans="1:14" s="9" customFormat="1" ht="12.6" customHeight="1" x14ac:dyDescent="0.25">
      <c r="A26" s="155" t="s">
        <v>58</v>
      </c>
      <c r="B26" s="61">
        <f>B25</f>
        <v>1206</v>
      </c>
      <c r="C26" s="62" t="s">
        <v>26</v>
      </c>
      <c r="D26" s="180">
        <f t="shared" ref="D26:G26" si="12">SUM(D24:D25)</f>
        <v>288</v>
      </c>
      <c r="E26" s="181">
        <f t="shared" si="12"/>
        <v>226</v>
      </c>
      <c r="F26" s="63">
        <f t="shared" si="12"/>
        <v>1</v>
      </c>
      <c r="G26" s="63">
        <f t="shared" si="12"/>
        <v>11</v>
      </c>
      <c r="H26" s="63">
        <f t="shared" ref="H26:N26" si="13">SUM(H24:H25)</f>
        <v>20</v>
      </c>
      <c r="I26" s="63">
        <f t="shared" si="13"/>
        <v>12</v>
      </c>
      <c r="J26" s="63">
        <f t="shared" si="13"/>
        <v>5</v>
      </c>
      <c r="K26" s="63">
        <f t="shared" si="13"/>
        <v>0</v>
      </c>
      <c r="L26" s="63">
        <f t="shared" si="13"/>
        <v>15</v>
      </c>
      <c r="M26" s="63">
        <f t="shared" si="13"/>
        <v>578</v>
      </c>
      <c r="N26" s="63">
        <f t="shared" si="13"/>
        <v>1107</v>
      </c>
    </row>
    <row r="27" spans="1:14" s="9" customFormat="1" ht="12.6" customHeight="1" x14ac:dyDescent="0.25">
      <c r="A27" s="154">
        <f>A25+1</f>
        <v>19</v>
      </c>
      <c r="B27" s="53">
        <v>1207</v>
      </c>
      <c r="C27" s="54" t="s">
        <v>65</v>
      </c>
      <c r="D27" s="55">
        <v>169</v>
      </c>
      <c r="E27" s="55">
        <v>181</v>
      </c>
      <c r="F27" s="55">
        <v>3</v>
      </c>
      <c r="G27" s="55">
        <v>8</v>
      </c>
      <c r="H27" s="55">
        <v>19</v>
      </c>
      <c r="I27" s="55">
        <v>6</v>
      </c>
      <c r="J27" s="55">
        <v>2</v>
      </c>
      <c r="K27" s="55">
        <v>1</v>
      </c>
      <c r="L27" s="55">
        <v>14</v>
      </c>
      <c r="M27" s="55">
        <v>403</v>
      </c>
      <c r="N27" s="55">
        <v>675</v>
      </c>
    </row>
    <row r="28" spans="1:14" s="9" customFormat="1" ht="12.6" customHeight="1" x14ac:dyDescent="0.25">
      <c r="A28" s="153">
        <f>A27+1</f>
        <v>20</v>
      </c>
      <c r="B28" s="57">
        <v>1207</v>
      </c>
      <c r="C28" s="58" t="s">
        <v>13</v>
      </c>
      <c r="D28" s="59">
        <v>133</v>
      </c>
      <c r="E28" s="59">
        <v>195</v>
      </c>
      <c r="F28" s="59">
        <v>4</v>
      </c>
      <c r="G28" s="59">
        <v>8</v>
      </c>
      <c r="H28" s="59">
        <v>12</v>
      </c>
      <c r="I28" s="59">
        <v>5</v>
      </c>
      <c r="J28" s="59">
        <v>3</v>
      </c>
      <c r="K28" s="59">
        <v>0</v>
      </c>
      <c r="L28" s="59">
        <v>12</v>
      </c>
      <c r="M28" s="59">
        <v>372</v>
      </c>
      <c r="N28" s="59">
        <v>675</v>
      </c>
    </row>
    <row r="29" spans="1:14" s="9" customFormat="1" ht="12.6" customHeight="1" x14ac:dyDescent="0.25">
      <c r="A29" s="154">
        <f>A28+1</f>
        <v>21</v>
      </c>
      <c r="B29" s="53">
        <v>1207</v>
      </c>
      <c r="C29" s="54" t="s">
        <v>14</v>
      </c>
      <c r="D29" s="55">
        <v>152</v>
      </c>
      <c r="E29" s="55">
        <v>212</v>
      </c>
      <c r="F29" s="55">
        <v>2</v>
      </c>
      <c r="G29" s="55">
        <v>5</v>
      </c>
      <c r="H29" s="55">
        <v>7</v>
      </c>
      <c r="I29" s="55">
        <v>1</v>
      </c>
      <c r="J29" s="55">
        <v>0</v>
      </c>
      <c r="K29" s="55">
        <v>0</v>
      </c>
      <c r="L29" s="55">
        <v>14</v>
      </c>
      <c r="M29" s="55">
        <v>393</v>
      </c>
      <c r="N29" s="55">
        <v>675</v>
      </c>
    </row>
    <row r="30" spans="1:14" s="9" customFormat="1" ht="12.6" customHeight="1" x14ac:dyDescent="0.25">
      <c r="A30" s="153">
        <f>A29+1</f>
        <v>22</v>
      </c>
      <c r="B30" s="57">
        <v>1207</v>
      </c>
      <c r="C30" s="58" t="s">
        <v>15</v>
      </c>
      <c r="D30" s="59">
        <v>165</v>
      </c>
      <c r="E30" s="59">
        <v>164</v>
      </c>
      <c r="F30" s="59">
        <v>2</v>
      </c>
      <c r="G30" s="59">
        <v>11</v>
      </c>
      <c r="H30" s="59">
        <v>17</v>
      </c>
      <c r="I30" s="59">
        <v>14</v>
      </c>
      <c r="J30" s="59">
        <v>3</v>
      </c>
      <c r="K30" s="59">
        <v>0</v>
      </c>
      <c r="L30" s="59">
        <v>5</v>
      </c>
      <c r="M30" s="59">
        <v>381</v>
      </c>
      <c r="N30" s="59">
        <v>674</v>
      </c>
    </row>
    <row r="31" spans="1:14" s="9" customFormat="1" ht="12.6" customHeight="1" x14ac:dyDescent="0.25">
      <c r="A31" s="155" t="s">
        <v>58</v>
      </c>
      <c r="B31" s="61">
        <f>B30</f>
        <v>1207</v>
      </c>
      <c r="C31" s="62" t="s">
        <v>29</v>
      </c>
      <c r="D31" s="181">
        <f t="shared" ref="D31:G31" si="14">SUM(D27:D30)</f>
        <v>619</v>
      </c>
      <c r="E31" s="180">
        <f t="shared" si="14"/>
        <v>752</v>
      </c>
      <c r="F31" s="63">
        <f t="shared" si="14"/>
        <v>11</v>
      </c>
      <c r="G31" s="63">
        <f t="shared" si="14"/>
        <v>32</v>
      </c>
      <c r="H31" s="63">
        <f t="shared" ref="H31:N31" si="15">SUM(H27:H30)</f>
        <v>55</v>
      </c>
      <c r="I31" s="63">
        <f t="shared" si="15"/>
        <v>26</v>
      </c>
      <c r="J31" s="63">
        <f t="shared" si="15"/>
        <v>8</v>
      </c>
      <c r="K31" s="63">
        <f t="shared" si="15"/>
        <v>1</v>
      </c>
      <c r="L31" s="63">
        <f t="shared" si="15"/>
        <v>45</v>
      </c>
      <c r="M31" s="63">
        <f t="shared" si="15"/>
        <v>1549</v>
      </c>
      <c r="N31" s="63">
        <f t="shared" si="15"/>
        <v>2699</v>
      </c>
    </row>
    <row r="32" spans="1:14" s="9" customFormat="1" ht="12.6" customHeight="1" x14ac:dyDescent="0.25">
      <c r="A32" s="154">
        <f>A30+1</f>
        <v>23</v>
      </c>
      <c r="B32" s="53">
        <v>1208</v>
      </c>
      <c r="C32" s="54" t="s">
        <v>65</v>
      </c>
      <c r="D32" s="55">
        <v>142</v>
      </c>
      <c r="E32" s="55">
        <v>131</v>
      </c>
      <c r="F32" s="55">
        <v>2</v>
      </c>
      <c r="G32" s="55">
        <v>0</v>
      </c>
      <c r="H32" s="55">
        <v>16</v>
      </c>
      <c r="I32" s="55">
        <v>1</v>
      </c>
      <c r="J32" s="55">
        <v>5</v>
      </c>
      <c r="K32" s="55">
        <v>0</v>
      </c>
      <c r="L32" s="55">
        <v>10</v>
      </c>
      <c r="M32" s="55">
        <v>307</v>
      </c>
      <c r="N32" s="55">
        <v>553</v>
      </c>
    </row>
    <row r="33" spans="1:14" s="9" customFormat="1" ht="12.6" customHeight="1" x14ac:dyDescent="0.25">
      <c r="A33" s="153">
        <f>A32+1</f>
        <v>24</v>
      </c>
      <c r="B33" s="57">
        <v>1208</v>
      </c>
      <c r="C33" s="58" t="s">
        <v>13</v>
      </c>
      <c r="D33" s="59">
        <v>170</v>
      </c>
      <c r="E33" s="59">
        <v>132</v>
      </c>
      <c r="F33" s="59">
        <v>3</v>
      </c>
      <c r="G33" s="59">
        <v>1</v>
      </c>
      <c r="H33" s="59">
        <v>10</v>
      </c>
      <c r="I33" s="59">
        <v>6</v>
      </c>
      <c r="J33" s="59">
        <v>1</v>
      </c>
      <c r="K33" s="59">
        <v>0</v>
      </c>
      <c r="L33" s="59">
        <v>7</v>
      </c>
      <c r="M33" s="59">
        <v>330</v>
      </c>
      <c r="N33" s="59">
        <v>553</v>
      </c>
    </row>
    <row r="34" spans="1:14" s="9" customFormat="1" ht="12.6" customHeight="1" x14ac:dyDescent="0.25">
      <c r="A34" s="155" t="s">
        <v>58</v>
      </c>
      <c r="B34" s="61">
        <f>B33</f>
        <v>1208</v>
      </c>
      <c r="C34" s="62" t="s">
        <v>26</v>
      </c>
      <c r="D34" s="180">
        <f t="shared" ref="D34:G34" si="16">SUM(D32:D33)</f>
        <v>312</v>
      </c>
      <c r="E34" s="181">
        <f t="shared" si="16"/>
        <v>263</v>
      </c>
      <c r="F34" s="63">
        <f t="shared" si="16"/>
        <v>5</v>
      </c>
      <c r="G34" s="63">
        <f t="shared" si="16"/>
        <v>1</v>
      </c>
      <c r="H34" s="63">
        <f t="shared" ref="H34:N34" si="17">SUM(H32:H33)</f>
        <v>26</v>
      </c>
      <c r="I34" s="63">
        <f t="shared" si="17"/>
        <v>7</v>
      </c>
      <c r="J34" s="63">
        <f t="shared" si="17"/>
        <v>6</v>
      </c>
      <c r="K34" s="63">
        <f t="shared" si="17"/>
        <v>0</v>
      </c>
      <c r="L34" s="63">
        <f t="shared" si="17"/>
        <v>17</v>
      </c>
      <c r="M34" s="63">
        <f t="shared" si="17"/>
        <v>637</v>
      </c>
      <c r="N34" s="63">
        <f t="shared" si="17"/>
        <v>1106</v>
      </c>
    </row>
    <row r="35" spans="1:14" s="9" customFormat="1" ht="12.6" customHeight="1" x14ac:dyDescent="0.25">
      <c r="A35" s="154">
        <f>A33+1</f>
        <v>25</v>
      </c>
      <c r="B35" s="53">
        <v>1209</v>
      </c>
      <c r="C35" s="54" t="s">
        <v>65</v>
      </c>
      <c r="D35" s="55">
        <v>149</v>
      </c>
      <c r="E35" s="55">
        <v>155</v>
      </c>
      <c r="F35" s="55">
        <v>0</v>
      </c>
      <c r="G35" s="55">
        <v>3</v>
      </c>
      <c r="H35" s="55">
        <v>11</v>
      </c>
      <c r="I35" s="55">
        <v>1</v>
      </c>
      <c r="J35" s="55">
        <v>1</v>
      </c>
      <c r="K35" s="55">
        <v>0</v>
      </c>
      <c r="L35" s="55">
        <v>4</v>
      </c>
      <c r="M35" s="55">
        <v>324</v>
      </c>
      <c r="N35" s="55">
        <v>549</v>
      </c>
    </row>
    <row r="36" spans="1:14" s="9" customFormat="1" ht="12.6" customHeight="1" x14ac:dyDescent="0.25">
      <c r="A36" s="155" t="s">
        <v>58</v>
      </c>
      <c r="B36" s="61">
        <f>B35</f>
        <v>1209</v>
      </c>
      <c r="C36" s="62" t="s">
        <v>31</v>
      </c>
      <c r="D36" s="181">
        <f t="shared" ref="D36:G36" si="18">SUM(D35)</f>
        <v>149</v>
      </c>
      <c r="E36" s="180">
        <f t="shared" si="18"/>
        <v>155</v>
      </c>
      <c r="F36" s="63">
        <f t="shared" si="18"/>
        <v>0</v>
      </c>
      <c r="G36" s="63">
        <f t="shared" si="18"/>
        <v>3</v>
      </c>
      <c r="H36" s="63">
        <f t="shared" ref="H36:N36" si="19">SUM(H35)</f>
        <v>11</v>
      </c>
      <c r="I36" s="63">
        <f t="shared" si="19"/>
        <v>1</v>
      </c>
      <c r="J36" s="63">
        <f t="shared" si="19"/>
        <v>1</v>
      </c>
      <c r="K36" s="63">
        <f t="shared" si="19"/>
        <v>0</v>
      </c>
      <c r="L36" s="63">
        <f t="shared" si="19"/>
        <v>4</v>
      </c>
      <c r="M36" s="63">
        <f t="shared" si="19"/>
        <v>324</v>
      </c>
      <c r="N36" s="63">
        <f t="shared" si="19"/>
        <v>549</v>
      </c>
    </row>
    <row r="37" spans="1:14" s="9" customFormat="1" ht="12.6" customHeight="1" x14ac:dyDescent="0.25">
      <c r="A37" s="153">
        <f>A35+1</f>
        <v>26</v>
      </c>
      <c r="B37" s="57">
        <v>1210</v>
      </c>
      <c r="C37" s="58" t="s">
        <v>65</v>
      </c>
      <c r="D37" s="59">
        <v>176</v>
      </c>
      <c r="E37" s="59">
        <v>137</v>
      </c>
      <c r="F37" s="59">
        <v>0</v>
      </c>
      <c r="G37" s="59">
        <v>5</v>
      </c>
      <c r="H37" s="59">
        <v>4</v>
      </c>
      <c r="I37" s="59">
        <v>1</v>
      </c>
      <c r="J37" s="59">
        <v>0</v>
      </c>
      <c r="K37" s="59">
        <v>0</v>
      </c>
      <c r="L37" s="59">
        <v>6</v>
      </c>
      <c r="M37" s="59">
        <v>329</v>
      </c>
      <c r="N37" s="59">
        <v>625</v>
      </c>
    </row>
    <row r="38" spans="1:14" s="9" customFormat="1" ht="12.6" customHeight="1" x14ac:dyDescent="0.25">
      <c r="A38" s="155" t="s">
        <v>58</v>
      </c>
      <c r="B38" s="61">
        <f>B37</f>
        <v>1210</v>
      </c>
      <c r="C38" s="62" t="s">
        <v>31</v>
      </c>
      <c r="D38" s="180">
        <f t="shared" ref="D38:G38" si="20">SUM(D37)</f>
        <v>176</v>
      </c>
      <c r="E38" s="181">
        <f t="shared" si="20"/>
        <v>137</v>
      </c>
      <c r="F38" s="63">
        <f t="shared" si="20"/>
        <v>0</v>
      </c>
      <c r="G38" s="63">
        <f t="shared" si="20"/>
        <v>5</v>
      </c>
      <c r="H38" s="63">
        <f t="shared" ref="H38:N38" si="21">SUM(H37)</f>
        <v>4</v>
      </c>
      <c r="I38" s="63">
        <f t="shared" si="21"/>
        <v>1</v>
      </c>
      <c r="J38" s="63">
        <f t="shared" si="21"/>
        <v>0</v>
      </c>
      <c r="K38" s="63">
        <f t="shared" si="21"/>
        <v>0</v>
      </c>
      <c r="L38" s="63">
        <f t="shared" si="21"/>
        <v>6</v>
      </c>
      <c r="M38" s="63">
        <f t="shared" si="21"/>
        <v>329</v>
      </c>
      <c r="N38" s="63">
        <f t="shared" si="21"/>
        <v>625</v>
      </c>
    </row>
    <row r="39" spans="1:14" s="9" customFormat="1" ht="12.6" customHeight="1" x14ac:dyDescent="0.25">
      <c r="A39" s="154">
        <f>A37+1</f>
        <v>27</v>
      </c>
      <c r="B39" s="53">
        <v>1211</v>
      </c>
      <c r="C39" s="54" t="s">
        <v>65</v>
      </c>
      <c r="D39" s="55">
        <v>210</v>
      </c>
      <c r="E39" s="55">
        <v>196</v>
      </c>
      <c r="F39" s="55">
        <v>4</v>
      </c>
      <c r="G39" s="55">
        <v>6</v>
      </c>
      <c r="H39" s="55">
        <v>9</v>
      </c>
      <c r="I39" s="55">
        <v>2</v>
      </c>
      <c r="J39" s="55">
        <v>5</v>
      </c>
      <c r="K39" s="55">
        <v>0</v>
      </c>
      <c r="L39" s="55">
        <v>9</v>
      </c>
      <c r="M39" s="55">
        <v>441</v>
      </c>
      <c r="N39" s="55">
        <v>716</v>
      </c>
    </row>
    <row r="40" spans="1:14" s="9" customFormat="1" ht="12.6" customHeight="1" x14ac:dyDescent="0.25">
      <c r="A40" s="155" t="s">
        <v>58</v>
      </c>
      <c r="B40" s="61">
        <f>B39</f>
        <v>1211</v>
      </c>
      <c r="C40" s="62" t="s">
        <v>31</v>
      </c>
      <c r="D40" s="180">
        <f t="shared" ref="D40:G40" si="22">SUM(D39)</f>
        <v>210</v>
      </c>
      <c r="E40" s="181">
        <f t="shared" si="22"/>
        <v>196</v>
      </c>
      <c r="F40" s="63">
        <f t="shared" si="22"/>
        <v>4</v>
      </c>
      <c r="G40" s="63">
        <f t="shared" si="22"/>
        <v>6</v>
      </c>
      <c r="H40" s="63">
        <f t="shared" ref="H40:N40" si="23">SUM(H39)</f>
        <v>9</v>
      </c>
      <c r="I40" s="63">
        <f t="shared" si="23"/>
        <v>2</v>
      </c>
      <c r="J40" s="63">
        <f t="shared" si="23"/>
        <v>5</v>
      </c>
      <c r="K40" s="63">
        <f t="shared" si="23"/>
        <v>0</v>
      </c>
      <c r="L40" s="63">
        <f t="shared" si="23"/>
        <v>9</v>
      </c>
      <c r="M40" s="63">
        <f t="shared" si="23"/>
        <v>441</v>
      </c>
      <c r="N40" s="63">
        <f t="shared" si="23"/>
        <v>716</v>
      </c>
    </row>
    <row r="41" spans="1:14" s="9" customFormat="1" ht="12.6" customHeight="1" x14ac:dyDescent="0.25">
      <c r="A41" s="153">
        <f>A39+1</f>
        <v>28</v>
      </c>
      <c r="B41" s="57">
        <v>1212</v>
      </c>
      <c r="C41" s="58" t="s">
        <v>65</v>
      </c>
      <c r="D41" s="59">
        <v>133</v>
      </c>
      <c r="E41" s="59">
        <v>118</v>
      </c>
      <c r="F41" s="59">
        <v>2</v>
      </c>
      <c r="G41" s="59">
        <v>0</v>
      </c>
      <c r="H41" s="59">
        <v>4</v>
      </c>
      <c r="I41" s="59">
        <v>2</v>
      </c>
      <c r="J41" s="59">
        <v>5</v>
      </c>
      <c r="K41" s="59">
        <v>1</v>
      </c>
      <c r="L41" s="59">
        <v>3</v>
      </c>
      <c r="M41" s="59">
        <v>268</v>
      </c>
      <c r="N41" s="59">
        <v>554</v>
      </c>
    </row>
    <row r="42" spans="1:14" s="9" customFormat="1" ht="12.6" customHeight="1" x14ac:dyDescent="0.25">
      <c r="A42" s="154">
        <f>A41+1</f>
        <v>29</v>
      </c>
      <c r="B42" s="53">
        <v>1212</v>
      </c>
      <c r="C42" s="54" t="s">
        <v>13</v>
      </c>
      <c r="D42" s="55">
        <v>151</v>
      </c>
      <c r="E42" s="55">
        <v>155</v>
      </c>
      <c r="F42" s="55">
        <v>2</v>
      </c>
      <c r="G42" s="55">
        <v>2</v>
      </c>
      <c r="H42" s="55">
        <v>1</v>
      </c>
      <c r="I42" s="55">
        <v>3</v>
      </c>
      <c r="J42" s="55">
        <v>2</v>
      </c>
      <c r="K42" s="55">
        <v>0</v>
      </c>
      <c r="L42" s="55">
        <v>13</v>
      </c>
      <c r="M42" s="55">
        <v>329</v>
      </c>
      <c r="N42" s="55">
        <v>553</v>
      </c>
    </row>
    <row r="43" spans="1:14" s="9" customFormat="1" ht="12.6" customHeight="1" x14ac:dyDescent="0.25">
      <c r="A43" s="153">
        <f>A42+1</f>
        <v>30</v>
      </c>
      <c r="B43" s="57">
        <v>1212</v>
      </c>
      <c r="C43" s="58" t="s">
        <v>14</v>
      </c>
      <c r="D43" s="59">
        <v>136</v>
      </c>
      <c r="E43" s="59">
        <v>137</v>
      </c>
      <c r="F43" s="59">
        <v>1</v>
      </c>
      <c r="G43" s="59">
        <v>6</v>
      </c>
      <c r="H43" s="59">
        <v>2</v>
      </c>
      <c r="I43" s="59">
        <v>3</v>
      </c>
      <c r="J43" s="59">
        <v>1</v>
      </c>
      <c r="K43" s="59">
        <v>0</v>
      </c>
      <c r="L43" s="59">
        <v>5</v>
      </c>
      <c r="M43" s="59">
        <v>291</v>
      </c>
      <c r="N43" s="59">
        <v>553</v>
      </c>
    </row>
    <row r="44" spans="1:14" s="9" customFormat="1" ht="12.6" customHeight="1" x14ac:dyDescent="0.25">
      <c r="A44" s="155" t="s">
        <v>58</v>
      </c>
      <c r="B44" s="61">
        <f>B43</f>
        <v>1212</v>
      </c>
      <c r="C44" s="62" t="s">
        <v>27</v>
      </c>
      <c r="D44" s="180">
        <f t="shared" ref="D44:G44" si="24">SUM(D41:D43)</f>
        <v>420</v>
      </c>
      <c r="E44" s="181">
        <f t="shared" si="24"/>
        <v>410</v>
      </c>
      <c r="F44" s="63">
        <f t="shared" si="24"/>
        <v>5</v>
      </c>
      <c r="G44" s="63">
        <f t="shared" si="24"/>
        <v>8</v>
      </c>
      <c r="H44" s="63">
        <f t="shared" ref="H44:N44" si="25">SUM(H41:H43)</f>
        <v>7</v>
      </c>
      <c r="I44" s="63">
        <f t="shared" si="25"/>
        <v>8</v>
      </c>
      <c r="J44" s="63">
        <f t="shared" si="25"/>
        <v>8</v>
      </c>
      <c r="K44" s="63">
        <f t="shared" si="25"/>
        <v>1</v>
      </c>
      <c r="L44" s="63">
        <f t="shared" si="25"/>
        <v>21</v>
      </c>
      <c r="M44" s="63">
        <f t="shared" si="25"/>
        <v>888</v>
      </c>
      <c r="N44" s="63">
        <f t="shared" si="25"/>
        <v>1660</v>
      </c>
    </row>
    <row r="45" spans="1:14" s="9" customFormat="1" ht="12.6" customHeight="1" x14ac:dyDescent="0.25">
      <c r="A45" s="154">
        <f>A43+1</f>
        <v>31</v>
      </c>
      <c r="B45" s="53">
        <v>1213</v>
      </c>
      <c r="C45" s="54" t="s">
        <v>65</v>
      </c>
      <c r="D45" s="55">
        <v>182</v>
      </c>
      <c r="E45" s="55">
        <v>143</v>
      </c>
      <c r="F45" s="55">
        <v>4</v>
      </c>
      <c r="G45" s="55">
        <v>0</v>
      </c>
      <c r="H45" s="55">
        <v>6</v>
      </c>
      <c r="I45" s="55">
        <v>7</v>
      </c>
      <c r="J45" s="55">
        <v>1</v>
      </c>
      <c r="K45" s="55">
        <v>0</v>
      </c>
      <c r="L45" s="55">
        <v>2</v>
      </c>
      <c r="M45" s="55">
        <v>345</v>
      </c>
      <c r="N45" s="55">
        <v>588</v>
      </c>
    </row>
    <row r="46" spans="1:14" s="9" customFormat="1" ht="12.6" customHeight="1" x14ac:dyDescent="0.25">
      <c r="A46" s="153">
        <f>A45+1</f>
        <v>32</v>
      </c>
      <c r="B46" s="57">
        <v>1213</v>
      </c>
      <c r="C46" s="58" t="s">
        <v>13</v>
      </c>
      <c r="D46" s="59">
        <v>148</v>
      </c>
      <c r="E46" s="59">
        <v>129</v>
      </c>
      <c r="F46" s="59">
        <v>2</v>
      </c>
      <c r="G46" s="59">
        <v>4</v>
      </c>
      <c r="H46" s="59">
        <v>8</v>
      </c>
      <c r="I46" s="59">
        <v>1</v>
      </c>
      <c r="J46" s="59">
        <v>1</v>
      </c>
      <c r="K46" s="59">
        <v>0</v>
      </c>
      <c r="L46" s="59">
        <v>10</v>
      </c>
      <c r="M46" s="59">
        <v>303</v>
      </c>
      <c r="N46" s="59">
        <v>588</v>
      </c>
    </row>
    <row r="47" spans="1:14" s="9" customFormat="1" ht="12.6" customHeight="1" x14ac:dyDescent="0.25">
      <c r="A47" s="154">
        <f>A46+1</f>
        <v>33</v>
      </c>
      <c r="B47" s="53">
        <v>1213</v>
      </c>
      <c r="C47" s="54" t="s">
        <v>14</v>
      </c>
      <c r="D47" s="55">
        <v>149</v>
      </c>
      <c r="E47" s="55">
        <v>172</v>
      </c>
      <c r="F47" s="55">
        <v>5</v>
      </c>
      <c r="G47" s="55">
        <v>2</v>
      </c>
      <c r="H47" s="55">
        <v>11</v>
      </c>
      <c r="I47" s="55">
        <v>5</v>
      </c>
      <c r="J47" s="55">
        <v>1</v>
      </c>
      <c r="K47" s="55">
        <v>0</v>
      </c>
      <c r="L47" s="55">
        <v>9</v>
      </c>
      <c r="M47" s="55">
        <v>354</v>
      </c>
      <c r="N47" s="55">
        <v>588</v>
      </c>
    </row>
    <row r="48" spans="1:14" s="9" customFormat="1" ht="12.6" customHeight="1" x14ac:dyDescent="0.25">
      <c r="A48" s="153">
        <f>A47+1</f>
        <v>34</v>
      </c>
      <c r="B48" s="57">
        <v>1213</v>
      </c>
      <c r="C48" s="58" t="s">
        <v>15</v>
      </c>
      <c r="D48" s="59">
        <v>162</v>
      </c>
      <c r="E48" s="59">
        <v>149</v>
      </c>
      <c r="F48" s="59">
        <v>4</v>
      </c>
      <c r="G48" s="59">
        <v>6</v>
      </c>
      <c r="H48" s="59">
        <v>4</v>
      </c>
      <c r="I48" s="59">
        <v>1</v>
      </c>
      <c r="J48" s="59">
        <v>4</v>
      </c>
      <c r="K48" s="59">
        <v>0</v>
      </c>
      <c r="L48" s="59">
        <v>7</v>
      </c>
      <c r="M48" s="59">
        <v>337</v>
      </c>
      <c r="N48" s="59">
        <v>588</v>
      </c>
    </row>
    <row r="49" spans="1:14" s="9" customFormat="1" ht="12.6" customHeight="1" x14ac:dyDescent="0.25">
      <c r="A49" s="155" t="s">
        <v>58</v>
      </c>
      <c r="B49" s="61">
        <f>B48</f>
        <v>1213</v>
      </c>
      <c r="C49" s="62" t="s">
        <v>29</v>
      </c>
      <c r="D49" s="180">
        <f t="shared" ref="D49:G49" si="26">SUM(D45:D48)</f>
        <v>641</v>
      </c>
      <c r="E49" s="181">
        <f t="shared" si="26"/>
        <v>593</v>
      </c>
      <c r="F49" s="63">
        <f t="shared" si="26"/>
        <v>15</v>
      </c>
      <c r="G49" s="63">
        <f t="shared" si="26"/>
        <v>12</v>
      </c>
      <c r="H49" s="63">
        <f t="shared" ref="H49:N49" si="27">SUM(H45:H48)</f>
        <v>29</v>
      </c>
      <c r="I49" s="63">
        <f t="shared" si="27"/>
        <v>14</v>
      </c>
      <c r="J49" s="63">
        <f t="shared" si="27"/>
        <v>7</v>
      </c>
      <c r="K49" s="63">
        <f t="shared" si="27"/>
        <v>0</v>
      </c>
      <c r="L49" s="63">
        <f t="shared" si="27"/>
        <v>28</v>
      </c>
      <c r="M49" s="63">
        <f t="shared" si="27"/>
        <v>1339</v>
      </c>
      <c r="N49" s="63">
        <f t="shared" si="27"/>
        <v>2352</v>
      </c>
    </row>
    <row r="50" spans="1:14" s="9" customFormat="1" ht="12.6" customHeight="1" x14ac:dyDescent="0.25">
      <c r="A50" s="154">
        <f>A48+1</f>
        <v>35</v>
      </c>
      <c r="B50" s="53">
        <v>1214</v>
      </c>
      <c r="C50" s="54" t="s">
        <v>65</v>
      </c>
      <c r="D50" s="55">
        <v>158</v>
      </c>
      <c r="E50" s="55">
        <v>231</v>
      </c>
      <c r="F50" s="55">
        <v>6</v>
      </c>
      <c r="G50" s="55">
        <v>9</v>
      </c>
      <c r="H50" s="55">
        <v>10</v>
      </c>
      <c r="I50" s="55">
        <v>4</v>
      </c>
      <c r="J50" s="55">
        <v>2</v>
      </c>
      <c r="K50" s="55">
        <v>0</v>
      </c>
      <c r="L50" s="55">
        <v>2</v>
      </c>
      <c r="M50" s="55">
        <v>422</v>
      </c>
      <c r="N50" s="55">
        <v>725</v>
      </c>
    </row>
    <row r="51" spans="1:14" s="9" customFormat="1" ht="12.6" customHeight="1" x14ac:dyDescent="0.25">
      <c r="A51" s="155" t="s">
        <v>58</v>
      </c>
      <c r="B51" s="61">
        <f>B50</f>
        <v>1214</v>
      </c>
      <c r="C51" s="62" t="s">
        <v>31</v>
      </c>
      <c r="D51" s="181">
        <f t="shared" ref="D51:G51" si="28">SUM(D50)</f>
        <v>158</v>
      </c>
      <c r="E51" s="180">
        <f t="shared" si="28"/>
        <v>231</v>
      </c>
      <c r="F51" s="63">
        <f t="shared" si="28"/>
        <v>6</v>
      </c>
      <c r="G51" s="63">
        <f t="shared" si="28"/>
        <v>9</v>
      </c>
      <c r="H51" s="63">
        <f t="shared" ref="H51:N51" si="29">SUM(H50)</f>
        <v>10</v>
      </c>
      <c r="I51" s="63">
        <f t="shared" si="29"/>
        <v>4</v>
      </c>
      <c r="J51" s="63">
        <f t="shared" si="29"/>
        <v>2</v>
      </c>
      <c r="K51" s="63">
        <f t="shared" si="29"/>
        <v>0</v>
      </c>
      <c r="L51" s="63">
        <f t="shared" si="29"/>
        <v>2</v>
      </c>
      <c r="M51" s="63">
        <f t="shared" si="29"/>
        <v>422</v>
      </c>
      <c r="N51" s="63">
        <f t="shared" si="29"/>
        <v>725</v>
      </c>
    </row>
    <row r="52" spans="1:14" s="9" customFormat="1" ht="12.6" customHeight="1" x14ac:dyDescent="0.25">
      <c r="A52" s="153">
        <f>A50+1</f>
        <v>36</v>
      </c>
      <c r="B52" s="57">
        <v>1215</v>
      </c>
      <c r="C52" s="58" t="s">
        <v>65</v>
      </c>
      <c r="D52" s="59">
        <v>85</v>
      </c>
      <c r="E52" s="59">
        <v>74</v>
      </c>
      <c r="F52" s="59">
        <v>0</v>
      </c>
      <c r="G52" s="59">
        <v>0</v>
      </c>
      <c r="H52" s="59">
        <v>0</v>
      </c>
      <c r="I52" s="59">
        <v>0</v>
      </c>
      <c r="J52" s="59">
        <v>0</v>
      </c>
      <c r="K52" s="59">
        <v>0</v>
      </c>
      <c r="L52" s="59">
        <v>10</v>
      </c>
      <c r="M52" s="59">
        <v>169</v>
      </c>
      <c r="N52" s="59">
        <v>293</v>
      </c>
    </row>
    <row r="53" spans="1:14" s="9" customFormat="1" ht="12.6" customHeight="1" x14ac:dyDescent="0.25">
      <c r="A53" s="155" t="s">
        <v>58</v>
      </c>
      <c r="B53" s="61">
        <f>B52</f>
        <v>1215</v>
      </c>
      <c r="C53" s="62" t="s">
        <v>31</v>
      </c>
      <c r="D53" s="180">
        <f t="shared" ref="D53:G53" si="30">SUM(D52)</f>
        <v>85</v>
      </c>
      <c r="E53" s="181">
        <f t="shared" si="30"/>
        <v>74</v>
      </c>
      <c r="F53" s="63">
        <f t="shared" si="30"/>
        <v>0</v>
      </c>
      <c r="G53" s="63">
        <f t="shared" si="30"/>
        <v>0</v>
      </c>
      <c r="H53" s="63">
        <f t="shared" ref="H53:N53" si="31">SUM(H52)</f>
        <v>0</v>
      </c>
      <c r="I53" s="63">
        <f t="shared" si="31"/>
        <v>0</v>
      </c>
      <c r="J53" s="63">
        <f t="shared" si="31"/>
        <v>0</v>
      </c>
      <c r="K53" s="63">
        <f t="shared" si="31"/>
        <v>0</v>
      </c>
      <c r="L53" s="63">
        <f t="shared" si="31"/>
        <v>10</v>
      </c>
      <c r="M53" s="63">
        <f t="shared" si="31"/>
        <v>169</v>
      </c>
      <c r="N53" s="63">
        <f t="shared" si="31"/>
        <v>293</v>
      </c>
    </row>
    <row r="54" spans="1:14" s="9" customFormat="1" ht="12.6" customHeight="1" x14ac:dyDescent="0.25">
      <c r="A54" s="154">
        <f>A52+1</f>
        <v>37</v>
      </c>
      <c r="B54" s="53">
        <v>1217</v>
      </c>
      <c r="C54" s="54" t="s">
        <v>65</v>
      </c>
      <c r="D54" s="55">
        <v>26</v>
      </c>
      <c r="E54" s="55">
        <v>67</v>
      </c>
      <c r="F54" s="55">
        <v>0</v>
      </c>
      <c r="G54" s="55">
        <v>0</v>
      </c>
      <c r="H54" s="55">
        <v>0</v>
      </c>
      <c r="I54" s="55">
        <v>0</v>
      </c>
      <c r="J54" s="55">
        <v>0</v>
      </c>
      <c r="K54" s="55">
        <v>0</v>
      </c>
      <c r="L54" s="55">
        <v>1</v>
      </c>
      <c r="M54" s="55">
        <v>94</v>
      </c>
      <c r="N54" s="55">
        <v>175</v>
      </c>
    </row>
    <row r="55" spans="1:14" s="9" customFormat="1" ht="12.6" customHeight="1" x14ac:dyDescent="0.25">
      <c r="A55" s="155" t="s">
        <v>58</v>
      </c>
      <c r="B55" s="61">
        <f>B54</f>
        <v>1217</v>
      </c>
      <c r="C55" s="62" t="s">
        <v>31</v>
      </c>
      <c r="D55" s="181">
        <f t="shared" ref="D55:G55" si="32">SUM(D54)</f>
        <v>26</v>
      </c>
      <c r="E55" s="180">
        <f t="shared" si="32"/>
        <v>67</v>
      </c>
      <c r="F55" s="63">
        <f t="shared" si="32"/>
        <v>0</v>
      </c>
      <c r="G55" s="63">
        <f t="shared" si="32"/>
        <v>0</v>
      </c>
      <c r="H55" s="63">
        <f t="shared" ref="H55:N55" si="33">SUM(H54)</f>
        <v>0</v>
      </c>
      <c r="I55" s="63">
        <f t="shared" si="33"/>
        <v>0</v>
      </c>
      <c r="J55" s="63">
        <f t="shared" si="33"/>
        <v>0</v>
      </c>
      <c r="K55" s="63">
        <f t="shared" si="33"/>
        <v>0</v>
      </c>
      <c r="L55" s="63">
        <f t="shared" si="33"/>
        <v>1</v>
      </c>
      <c r="M55" s="63">
        <f t="shared" si="33"/>
        <v>94</v>
      </c>
      <c r="N55" s="63">
        <f t="shared" si="33"/>
        <v>175</v>
      </c>
    </row>
    <row r="56" spans="1:14" s="9" customFormat="1" ht="12.6" customHeight="1" x14ac:dyDescent="0.25">
      <c r="A56" s="153">
        <f>A54+1</f>
        <v>38</v>
      </c>
      <c r="B56" s="57">
        <v>1218</v>
      </c>
      <c r="C56" s="58" t="s">
        <v>65</v>
      </c>
      <c r="D56" s="59">
        <v>37</v>
      </c>
      <c r="E56" s="59">
        <v>20</v>
      </c>
      <c r="F56" s="59">
        <v>0</v>
      </c>
      <c r="G56" s="59">
        <v>0</v>
      </c>
      <c r="H56" s="59">
        <v>0</v>
      </c>
      <c r="I56" s="59">
        <v>1</v>
      </c>
      <c r="J56" s="59">
        <v>0</v>
      </c>
      <c r="K56" s="59">
        <v>0</v>
      </c>
      <c r="L56" s="59">
        <v>2</v>
      </c>
      <c r="M56" s="59">
        <v>60</v>
      </c>
      <c r="N56" s="59">
        <v>158</v>
      </c>
    </row>
    <row r="57" spans="1:14" s="9" customFormat="1" ht="12.6" customHeight="1" x14ac:dyDescent="0.25">
      <c r="A57" s="156" t="s">
        <v>58</v>
      </c>
      <c r="B57" s="64">
        <f>B56</f>
        <v>1218</v>
      </c>
      <c r="C57" s="65" t="s">
        <v>31</v>
      </c>
      <c r="D57" s="182">
        <f t="shared" ref="D57:G57" si="34">SUM(D56)</f>
        <v>37</v>
      </c>
      <c r="E57" s="183">
        <f t="shared" si="34"/>
        <v>20</v>
      </c>
      <c r="F57" s="66">
        <f t="shared" si="34"/>
        <v>0</v>
      </c>
      <c r="G57" s="66">
        <f t="shared" si="34"/>
        <v>0</v>
      </c>
      <c r="H57" s="66">
        <f t="shared" ref="H57:N57" si="35">SUM(H56)</f>
        <v>0</v>
      </c>
      <c r="I57" s="66">
        <f t="shared" si="35"/>
        <v>1</v>
      </c>
      <c r="J57" s="66">
        <f t="shared" si="35"/>
        <v>0</v>
      </c>
      <c r="K57" s="66">
        <f t="shared" si="35"/>
        <v>0</v>
      </c>
      <c r="L57" s="66">
        <f t="shared" si="35"/>
        <v>2</v>
      </c>
      <c r="M57" s="66">
        <f t="shared" si="35"/>
        <v>60</v>
      </c>
      <c r="N57" s="66">
        <f t="shared" si="35"/>
        <v>158</v>
      </c>
    </row>
    <row r="58" spans="1:14" s="9" customFormat="1" ht="12.6" customHeight="1" x14ac:dyDescent="0.25">
      <c r="A58" s="152">
        <f>A56+1</f>
        <v>39</v>
      </c>
      <c r="B58" s="80">
        <v>1219</v>
      </c>
      <c r="C58" s="81" t="s">
        <v>65</v>
      </c>
      <c r="D58" s="82">
        <v>93</v>
      </c>
      <c r="E58" s="82">
        <v>186</v>
      </c>
      <c r="F58" s="82">
        <v>1</v>
      </c>
      <c r="G58" s="82">
        <v>8</v>
      </c>
      <c r="H58" s="82">
        <v>6</v>
      </c>
      <c r="I58" s="82">
        <v>1</v>
      </c>
      <c r="J58" s="82">
        <v>1</v>
      </c>
      <c r="K58" s="82">
        <v>0</v>
      </c>
      <c r="L58" s="82">
        <v>11</v>
      </c>
      <c r="M58" s="82">
        <v>307</v>
      </c>
      <c r="N58" s="82">
        <v>614</v>
      </c>
    </row>
    <row r="59" spans="1:14" s="9" customFormat="1" ht="12.6" customHeight="1" x14ac:dyDescent="0.25">
      <c r="A59" s="155" t="s">
        <v>58</v>
      </c>
      <c r="B59" s="61">
        <f>B58</f>
        <v>1219</v>
      </c>
      <c r="C59" s="62" t="s">
        <v>31</v>
      </c>
      <c r="D59" s="181">
        <f t="shared" ref="D59:G59" si="36">SUM(D58)</f>
        <v>93</v>
      </c>
      <c r="E59" s="180">
        <f t="shared" si="36"/>
        <v>186</v>
      </c>
      <c r="F59" s="63">
        <f t="shared" si="36"/>
        <v>1</v>
      </c>
      <c r="G59" s="63">
        <f t="shared" si="36"/>
        <v>8</v>
      </c>
      <c r="H59" s="63">
        <f t="shared" ref="H59:N59" si="37">SUM(H58)</f>
        <v>6</v>
      </c>
      <c r="I59" s="63">
        <f t="shared" si="37"/>
        <v>1</v>
      </c>
      <c r="J59" s="63">
        <f t="shared" si="37"/>
        <v>1</v>
      </c>
      <c r="K59" s="63">
        <f t="shared" si="37"/>
        <v>0</v>
      </c>
      <c r="L59" s="63">
        <f t="shared" si="37"/>
        <v>11</v>
      </c>
      <c r="M59" s="63">
        <f t="shared" si="37"/>
        <v>307</v>
      </c>
      <c r="N59" s="63">
        <f t="shared" si="37"/>
        <v>614</v>
      </c>
    </row>
    <row r="60" spans="1:14" s="9" customFormat="1" ht="12.6" customHeight="1" x14ac:dyDescent="0.25">
      <c r="A60" s="153">
        <f>A58+1</f>
        <v>40</v>
      </c>
      <c r="B60" s="57">
        <v>1220</v>
      </c>
      <c r="C60" s="58" t="s">
        <v>65</v>
      </c>
      <c r="D60" s="59">
        <v>133</v>
      </c>
      <c r="E60" s="59">
        <v>139</v>
      </c>
      <c r="F60" s="59">
        <v>1</v>
      </c>
      <c r="G60" s="59">
        <v>0</v>
      </c>
      <c r="H60" s="59">
        <v>4</v>
      </c>
      <c r="I60" s="59">
        <v>0</v>
      </c>
      <c r="J60" s="59">
        <v>0</v>
      </c>
      <c r="K60" s="59">
        <v>0</v>
      </c>
      <c r="L60" s="59">
        <v>9</v>
      </c>
      <c r="M60" s="59">
        <v>286</v>
      </c>
      <c r="N60" s="59">
        <v>495</v>
      </c>
    </row>
    <row r="61" spans="1:14" s="9" customFormat="1" ht="12.6" customHeight="1" x14ac:dyDescent="0.25">
      <c r="A61" s="155" t="s">
        <v>58</v>
      </c>
      <c r="B61" s="61">
        <f>B60</f>
        <v>1220</v>
      </c>
      <c r="C61" s="62" t="s">
        <v>31</v>
      </c>
      <c r="D61" s="181">
        <f t="shared" ref="D61:G61" si="38">SUM(D60)</f>
        <v>133</v>
      </c>
      <c r="E61" s="180">
        <f t="shared" si="38"/>
        <v>139</v>
      </c>
      <c r="F61" s="63">
        <f t="shared" si="38"/>
        <v>1</v>
      </c>
      <c r="G61" s="63">
        <f t="shared" si="38"/>
        <v>0</v>
      </c>
      <c r="H61" s="63">
        <f t="shared" ref="H61:N61" si="39">SUM(H60)</f>
        <v>4</v>
      </c>
      <c r="I61" s="63">
        <f t="shared" si="39"/>
        <v>0</v>
      </c>
      <c r="J61" s="63">
        <f t="shared" si="39"/>
        <v>0</v>
      </c>
      <c r="K61" s="63">
        <f t="shared" si="39"/>
        <v>0</v>
      </c>
      <c r="L61" s="63">
        <f t="shared" si="39"/>
        <v>9</v>
      </c>
      <c r="M61" s="63">
        <f t="shared" si="39"/>
        <v>286</v>
      </c>
      <c r="N61" s="63">
        <f t="shared" si="39"/>
        <v>495</v>
      </c>
    </row>
    <row r="62" spans="1:14" s="9" customFormat="1" ht="12.6" customHeight="1" x14ac:dyDescent="0.25">
      <c r="A62" s="154">
        <f>A60+1</f>
        <v>41</v>
      </c>
      <c r="B62" s="53">
        <v>1221</v>
      </c>
      <c r="C62" s="54" t="s">
        <v>65</v>
      </c>
      <c r="D62" s="55">
        <v>48</v>
      </c>
      <c r="E62" s="55">
        <v>27</v>
      </c>
      <c r="F62" s="55">
        <v>1</v>
      </c>
      <c r="G62" s="55">
        <v>0</v>
      </c>
      <c r="H62" s="55">
        <v>0</v>
      </c>
      <c r="I62" s="55">
        <v>0</v>
      </c>
      <c r="J62" s="55">
        <v>0</v>
      </c>
      <c r="K62" s="55">
        <v>0</v>
      </c>
      <c r="L62" s="55">
        <v>3</v>
      </c>
      <c r="M62" s="55">
        <v>79</v>
      </c>
      <c r="N62" s="55">
        <v>137</v>
      </c>
    </row>
    <row r="63" spans="1:14" s="9" customFormat="1" ht="12.6" customHeight="1" x14ac:dyDescent="0.25">
      <c r="A63" s="155" t="s">
        <v>58</v>
      </c>
      <c r="B63" s="61">
        <f>B62</f>
        <v>1221</v>
      </c>
      <c r="C63" s="62" t="s">
        <v>31</v>
      </c>
      <c r="D63" s="180">
        <f t="shared" ref="D63:G63" si="40">SUM(D62)</f>
        <v>48</v>
      </c>
      <c r="E63" s="181">
        <f t="shared" si="40"/>
        <v>27</v>
      </c>
      <c r="F63" s="63">
        <f t="shared" si="40"/>
        <v>1</v>
      </c>
      <c r="G63" s="63">
        <f t="shared" si="40"/>
        <v>0</v>
      </c>
      <c r="H63" s="63">
        <f t="shared" ref="H63:N63" si="41">SUM(H62)</f>
        <v>0</v>
      </c>
      <c r="I63" s="63">
        <f t="shared" si="41"/>
        <v>0</v>
      </c>
      <c r="J63" s="63">
        <f t="shared" si="41"/>
        <v>0</v>
      </c>
      <c r="K63" s="63">
        <f t="shared" si="41"/>
        <v>0</v>
      </c>
      <c r="L63" s="63">
        <f t="shared" si="41"/>
        <v>3</v>
      </c>
      <c r="M63" s="63">
        <f t="shared" si="41"/>
        <v>79</v>
      </c>
      <c r="N63" s="63">
        <f t="shared" si="41"/>
        <v>137</v>
      </c>
    </row>
    <row r="64" spans="1:14" s="9" customFormat="1" ht="12.6" customHeight="1" x14ac:dyDescent="0.25">
      <c r="A64" s="153">
        <f>A62+1</f>
        <v>42</v>
      </c>
      <c r="B64" s="57">
        <v>1222</v>
      </c>
      <c r="C64" s="58" t="s">
        <v>65</v>
      </c>
      <c r="D64" s="59">
        <v>113</v>
      </c>
      <c r="E64" s="59">
        <v>158</v>
      </c>
      <c r="F64" s="59">
        <v>1</v>
      </c>
      <c r="G64" s="59">
        <v>0</v>
      </c>
      <c r="H64" s="59">
        <v>5</v>
      </c>
      <c r="I64" s="59">
        <v>3</v>
      </c>
      <c r="J64" s="59">
        <v>0</v>
      </c>
      <c r="K64" s="59">
        <v>0</v>
      </c>
      <c r="L64" s="59">
        <v>11</v>
      </c>
      <c r="M64" s="59">
        <v>291</v>
      </c>
      <c r="N64" s="59">
        <v>530</v>
      </c>
    </row>
    <row r="65" spans="1:14" s="9" customFormat="1" ht="12.6" customHeight="1" x14ac:dyDescent="0.25">
      <c r="A65" s="155" t="s">
        <v>58</v>
      </c>
      <c r="B65" s="61">
        <f>B64</f>
        <v>1222</v>
      </c>
      <c r="C65" s="62" t="s">
        <v>31</v>
      </c>
      <c r="D65" s="181">
        <f t="shared" ref="D65:G65" si="42">SUM(D64)</f>
        <v>113</v>
      </c>
      <c r="E65" s="180">
        <f t="shared" si="42"/>
        <v>158</v>
      </c>
      <c r="F65" s="63">
        <f t="shared" si="42"/>
        <v>1</v>
      </c>
      <c r="G65" s="63">
        <f t="shared" si="42"/>
        <v>0</v>
      </c>
      <c r="H65" s="63">
        <f t="shared" ref="H65:N65" si="43">SUM(H64)</f>
        <v>5</v>
      </c>
      <c r="I65" s="63">
        <f t="shared" si="43"/>
        <v>3</v>
      </c>
      <c r="J65" s="63">
        <f t="shared" si="43"/>
        <v>0</v>
      </c>
      <c r="K65" s="63">
        <f t="shared" si="43"/>
        <v>0</v>
      </c>
      <c r="L65" s="63">
        <f t="shared" si="43"/>
        <v>11</v>
      </c>
      <c r="M65" s="63">
        <f t="shared" si="43"/>
        <v>291</v>
      </c>
      <c r="N65" s="63">
        <f t="shared" si="43"/>
        <v>530</v>
      </c>
    </row>
    <row r="66" spans="1:14" s="9" customFormat="1" ht="12.6" customHeight="1" x14ac:dyDescent="0.25">
      <c r="A66" s="154">
        <f>A64+1</f>
        <v>43</v>
      </c>
      <c r="B66" s="53">
        <v>1224</v>
      </c>
      <c r="C66" s="54" t="s">
        <v>65</v>
      </c>
      <c r="D66" s="55">
        <v>63</v>
      </c>
      <c r="E66" s="55">
        <v>41</v>
      </c>
      <c r="F66" s="55">
        <v>1</v>
      </c>
      <c r="G66" s="55">
        <v>2</v>
      </c>
      <c r="H66" s="55">
        <v>3</v>
      </c>
      <c r="I66" s="55">
        <v>1</v>
      </c>
      <c r="J66" s="55">
        <v>0</v>
      </c>
      <c r="K66" s="55">
        <v>0</v>
      </c>
      <c r="L66" s="55">
        <v>2</v>
      </c>
      <c r="M66" s="55">
        <v>113</v>
      </c>
      <c r="N66" s="55">
        <v>258</v>
      </c>
    </row>
    <row r="67" spans="1:14" s="9" customFormat="1" ht="12.6" customHeight="1" x14ac:dyDescent="0.25">
      <c r="A67" s="153">
        <f>A66+1</f>
        <v>44</v>
      </c>
      <c r="B67" s="57">
        <v>1224</v>
      </c>
      <c r="C67" s="58" t="s">
        <v>32</v>
      </c>
      <c r="D67" s="59">
        <v>31</v>
      </c>
      <c r="E67" s="59">
        <v>63</v>
      </c>
      <c r="F67" s="59">
        <v>1</v>
      </c>
      <c r="G67" s="59">
        <v>1</v>
      </c>
      <c r="H67" s="59">
        <v>1</v>
      </c>
      <c r="I67" s="59">
        <v>2</v>
      </c>
      <c r="J67" s="59">
        <v>0</v>
      </c>
      <c r="K67" s="59">
        <v>0</v>
      </c>
      <c r="L67" s="59">
        <v>3</v>
      </c>
      <c r="M67" s="59">
        <v>102</v>
      </c>
      <c r="N67" s="59">
        <v>169</v>
      </c>
    </row>
    <row r="68" spans="1:14" s="9" customFormat="1" ht="12.6" customHeight="1" x14ac:dyDescent="0.25">
      <c r="A68" s="155" t="s">
        <v>58</v>
      </c>
      <c r="B68" s="61">
        <f>B67</f>
        <v>1224</v>
      </c>
      <c r="C68" s="62" t="s">
        <v>26</v>
      </c>
      <c r="D68" s="181">
        <f t="shared" ref="D68:G68" si="44">SUM(D66:D67)</f>
        <v>94</v>
      </c>
      <c r="E68" s="180">
        <f t="shared" si="44"/>
        <v>104</v>
      </c>
      <c r="F68" s="63">
        <f t="shared" si="44"/>
        <v>2</v>
      </c>
      <c r="G68" s="63">
        <f t="shared" si="44"/>
        <v>3</v>
      </c>
      <c r="H68" s="63">
        <f t="shared" ref="H68:N68" si="45">SUM(H66:H67)</f>
        <v>4</v>
      </c>
      <c r="I68" s="63">
        <f t="shared" si="45"/>
        <v>3</v>
      </c>
      <c r="J68" s="63">
        <f t="shared" si="45"/>
        <v>0</v>
      </c>
      <c r="K68" s="63">
        <f t="shared" si="45"/>
        <v>0</v>
      </c>
      <c r="L68" s="63">
        <f t="shared" si="45"/>
        <v>5</v>
      </c>
      <c r="M68" s="63">
        <f t="shared" si="45"/>
        <v>215</v>
      </c>
      <c r="N68" s="63">
        <f t="shared" si="45"/>
        <v>427</v>
      </c>
    </row>
    <row r="69" spans="1:14" s="9" customFormat="1" ht="12.6" customHeight="1" x14ac:dyDescent="0.25">
      <c r="A69" s="154">
        <f>A67+1</f>
        <v>45</v>
      </c>
      <c r="B69" s="53">
        <v>1225</v>
      </c>
      <c r="C69" s="54" t="s">
        <v>65</v>
      </c>
      <c r="D69" s="55">
        <v>82</v>
      </c>
      <c r="E69" s="55">
        <v>30</v>
      </c>
      <c r="F69" s="55">
        <v>5</v>
      </c>
      <c r="G69" s="55">
        <v>2</v>
      </c>
      <c r="H69" s="55">
        <v>0</v>
      </c>
      <c r="I69" s="55">
        <v>1</v>
      </c>
      <c r="J69" s="55">
        <v>0</v>
      </c>
      <c r="K69" s="55">
        <v>0</v>
      </c>
      <c r="L69" s="55">
        <v>5</v>
      </c>
      <c r="M69" s="55">
        <v>125</v>
      </c>
      <c r="N69" s="55">
        <v>193</v>
      </c>
    </row>
    <row r="70" spans="1:14" s="9" customFormat="1" ht="12.6" customHeight="1" x14ac:dyDescent="0.25">
      <c r="A70" s="155" t="s">
        <v>58</v>
      </c>
      <c r="B70" s="61">
        <f>B69</f>
        <v>1225</v>
      </c>
      <c r="C70" s="62" t="s">
        <v>31</v>
      </c>
      <c r="D70" s="180">
        <f t="shared" ref="D70:G70" si="46">SUM(D69)</f>
        <v>82</v>
      </c>
      <c r="E70" s="181">
        <f t="shared" si="46"/>
        <v>30</v>
      </c>
      <c r="F70" s="63">
        <f t="shared" si="46"/>
        <v>5</v>
      </c>
      <c r="G70" s="63">
        <f t="shared" si="46"/>
        <v>2</v>
      </c>
      <c r="H70" s="63">
        <f t="shared" ref="H70:N70" si="47">SUM(H69)</f>
        <v>0</v>
      </c>
      <c r="I70" s="63">
        <f t="shared" si="47"/>
        <v>1</v>
      </c>
      <c r="J70" s="63">
        <f t="shared" si="47"/>
        <v>0</v>
      </c>
      <c r="K70" s="63">
        <f t="shared" si="47"/>
        <v>0</v>
      </c>
      <c r="L70" s="63">
        <f t="shared" si="47"/>
        <v>5</v>
      </c>
      <c r="M70" s="63">
        <f t="shared" si="47"/>
        <v>125</v>
      </c>
      <c r="N70" s="63">
        <f t="shared" si="47"/>
        <v>193</v>
      </c>
    </row>
    <row r="71" spans="1:14" s="9" customFormat="1" ht="12.6" customHeight="1" x14ac:dyDescent="0.25">
      <c r="A71" s="153">
        <f>A69+1</f>
        <v>46</v>
      </c>
      <c r="B71" s="57">
        <v>1226</v>
      </c>
      <c r="C71" s="58" t="s">
        <v>65</v>
      </c>
      <c r="D71" s="59">
        <v>47</v>
      </c>
      <c r="E71" s="59">
        <v>38</v>
      </c>
      <c r="F71" s="59">
        <v>0</v>
      </c>
      <c r="G71" s="59">
        <v>0</v>
      </c>
      <c r="H71" s="59">
        <v>0</v>
      </c>
      <c r="I71" s="59">
        <v>2</v>
      </c>
      <c r="J71" s="59">
        <v>0</v>
      </c>
      <c r="K71" s="59">
        <v>0</v>
      </c>
      <c r="L71" s="59">
        <v>6</v>
      </c>
      <c r="M71" s="59">
        <v>93</v>
      </c>
      <c r="N71" s="59">
        <v>143</v>
      </c>
    </row>
    <row r="72" spans="1:14" s="9" customFormat="1" ht="12.6" customHeight="1" x14ac:dyDescent="0.25">
      <c r="A72" s="155" t="s">
        <v>58</v>
      </c>
      <c r="B72" s="61">
        <f>B71</f>
        <v>1226</v>
      </c>
      <c r="C72" s="62" t="s">
        <v>31</v>
      </c>
      <c r="D72" s="180">
        <f t="shared" ref="D72:G72" si="48">SUM(D71)</f>
        <v>47</v>
      </c>
      <c r="E72" s="181">
        <f t="shared" si="48"/>
        <v>38</v>
      </c>
      <c r="F72" s="63">
        <f t="shared" si="48"/>
        <v>0</v>
      </c>
      <c r="G72" s="63">
        <f t="shared" si="48"/>
        <v>0</v>
      </c>
      <c r="H72" s="63">
        <f t="shared" ref="H72:N72" si="49">SUM(H71)</f>
        <v>0</v>
      </c>
      <c r="I72" s="63">
        <f t="shared" si="49"/>
        <v>2</v>
      </c>
      <c r="J72" s="63">
        <f t="shared" si="49"/>
        <v>0</v>
      </c>
      <c r="K72" s="63">
        <f t="shared" si="49"/>
        <v>0</v>
      </c>
      <c r="L72" s="63">
        <f t="shared" si="49"/>
        <v>6</v>
      </c>
      <c r="M72" s="63">
        <f t="shared" si="49"/>
        <v>93</v>
      </c>
      <c r="N72" s="63">
        <f t="shared" si="49"/>
        <v>143</v>
      </c>
    </row>
    <row r="73" spans="1:14" s="9" customFormat="1" ht="12.6" customHeight="1" x14ac:dyDescent="0.25">
      <c r="A73" s="154">
        <f>A71+1</f>
        <v>47</v>
      </c>
      <c r="B73" s="53">
        <v>1227</v>
      </c>
      <c r="C73" s="54" t="s">
        <v>65</v>
      </c>
      <c r="D73" s="55">
        <v>57</v>
      </c>
      <c r="E73" s="55">
        <v>55</v>
      </c>
      <c r="F73" s="55">
        <v>1</v>
      </c>
      <c r="G73" s="55">
        <v>0</v>
      </c>
      <c r="H73" s="55">
        <v>2</v>
      </c>
      <c r="I73" s="55">
        <v>0</v>
      </c>
      <c r="J73" s="55">
        <v>0</v>
      </c>
      <c r="K73" s="55">
        <v>0</v>
      </c>
      <c r="L73" s="55">
        <v>4</v>
      </c>
      <c r="M73" s="55">
        <v>119</v>
      </c>
      <c r="N73" s="55">
        <v>203</v>
      </c>
    </row>
    <row r="74" spans="1:14" s="9" customFormat="1" ht="12.6" customHeight="1" x14ac:dyDescent="0.25">
      <c r="A74" s="155" t="s">
        <v>58</v>
      </c>
      <c r="B74" s="61">
        <f>B73</f>
        <v>1227</v>
      </c>
      <c r="C74" s="62" t="s">
        <v>31</v>
      </c>
      <c r="D74" s="180">
        <f t="shared" ref="D74:G74" si="50">SUM(D73)</f>
        <v>57</v>
      </c>
      <c r="E74" s="181">
        <f t="shared" si="50"/>
        <v>55</v>
      </c>
      <c r="F74" s="63">
        <f t="shared" si="50"/>
        <v>1</v>
      </c>
      <c r="G74" s="63">
        <f t="shared" si="50"/>
        <v>0</v>
      </c>
      <c r="H74" s="63">
        <f t="shared" ref="H74:N74" si="51">SUM(H73)</f>
        <v>2</v>
      </c>
      <c r="I74" s="63">
        <f t="shared" si="51"/>
        <v>0</v>
      </c>
      <c r="J74" s="63">
        <f t="shared" si="51"/>
        <v>0</v>
      </c>
      <c r="K74" s="63">
        <f t="shared" si="51"/>
        <v>0</v>
      </c>
      <c r="L74" s="63">
        <f t="shared" si="51"/>
        <v>4</v>
      </c>
      <c r="M74" s="63">
        <f t="shared" si="51"/>
        <v>119</v>
      </c>
      <c r="N74" s="63">
        <f t="shared" si="51"/>
        <v>203</v>
      </c>
    </row>
    <row r="75" spans="1:14" s="9" customFormat="1" ht="12.6" customHeight="1" x14ac:dyDescent="0.25">
      <c r="A75" s="153">
        <f>A73+1</f>
        <v>48</v>
      </c>
      <c r="B75" s="57">
        <v>1228</v>
      </c>
      <c r="C75" s="58" t="s">
        <v>65</v>
      </c>
      <c r="D75" s="59">
        <v>80</v>
      </c>
      <c r="E75" s="59">
        <v>72</v>
      </c>
      <c r="F75" s="59">
        <v>1</v>
      </c>
      <c r="G75" s="59">
        <v>2</v>
      </c>
      <c r="H75" s="59">
        <v>4</v>
      </c>
      <c r="I75" s="59">
        <v>0</v>
      </c>
      <c r="J75" s="59">
        <v>0</v>
      </c>
      <c r="K75" s="59">
        <v>0</v>
      </c>
      <c r="L75" s="59">
        <v>2</v>
      </c>
      <c r="M75" s="59">
        <v>161</v>
      </c>
      <c r="N75" s="59">
        <v>268</v>
      </c>
    </row>
    <row r="76" spans="1:14" s="9" customFormat="1" ht="12.6" customHeight="1" x14ac:dyDescent="0.25">
      <c r="A76" s="155" t="s">
        <v>58</v>
      </c>
      <c r="B76" s="61">
        <f>B75</f>
        <v>1228</v>
      </c>
      <c r="C76" s="62" t="s">
        <v>31</v>
      </c>
      <c r="D76" s="180">
        <f t="shared" ref="D76:G76" si="52">SUM(D75)</f>
        <v>80</v>
      </c>
      <c r="E76" s="181">
        <f t="shared" si="52"/>
        <v>72</v>
      </c>
      <c r="F76" s="63">
        <f t="shared" si="52"/>
        <v>1</v>
      </c>
      <c r="G76" s="63">
        <f t="shared" si="52"/>
        <v>2</v>
      </c>
      <c r="H76" s="63">
        <f t="shared" ref="H76:N76" si="53">SUM(H75)</f>
        <v>4</v>
      </c>
      <c r="I76" s="63">
        <f t="shared" si="53"/>
        <v>0</v>
      </c>
      <c r="J76" s="63">
        <f t="shared" si="53"/>
        <v>0</v>
      </c>
      <c r="K76" s="63">
        <f t="shared" si="53"/>
        <v>0</v>
      </c>
      <c r="L76" s="63">
        <f t="shared" si="53"/>
        <v>2</v>
      </c>
      <c r="M76" s="63">
        <f t="shared" si="53"/>
        <v>161</v>
      </c>
      <c r="N76" s="63">
        <f t="shared" si="53"/>
        <v>268</v>
      </c>
    </row>
    <row r="77" spans="1:14" s="9" customFormat="1" ht="12.6" customHeight="1" x14ac:dyDescent="0.25">
      <c r="A77" s="154">
        <f>A75+1</f>
        <v>49</v>
      </c>
      <c r="B77" s="53">
        <v>1229</v>
      </c>
      <c r="C77" s="54" t="s">
        <v>65</v>
      </c>
      <c r="D77" s="55">
        <v>179</v>
      </c>
      <c r="E77" s="55">
        <v>112</v>
      </c>
      <c r="F77" s="55">
        <v>0</v>
      </c>
      <c r="G77" s="55">
        <v>0</v>
      </c>
      <c r="H77" s="55">
        <v>9</v>
      </c>
      <c r="I77" s="55">
        <v>0</v>
      </c>
      <c r="J77" s="55">
        <v>4</v>
      </c>
      <c r="K77" s="55">
        <v>0</v>
      </c>
      <c r="L77" s="55">
        <v>2</v>
      </c>
      <c r="M77" s="55">
        <v>306</v>
      </c>
      <c r="N77" s="55">
        <v>483</v>
      </c>
    </row>
    <row r="78" spans="1:14" s="9" customFormat="1" ht="12.6" customHeight="1" x14ac:dyDescent="0.25">
      <c r="A78" s="155" t="s">
        <v>58</v>
      </c>
      <c r="B78" s="61">
        <f>B77</f>
        <v>1229</v>
      </c>
      <c r="C78" s="62" t="s">
        <v>31</v>
      </c>
      <c r="D78" s="180">
        <f t="shared" ref="D78:G78" si="54">SUM(D77)</f>
        <v>179</v>
      </c>
      <c r="E78" s="181">
        <f t="shared" si="54"/>
        <v>112</v>
      </c>
      <c r="F78" s="63">
        <f t="shared" si="54"/>
        <v>0</v>
      </c>
      <c r="G78" s="63">
        <f t="shared" si="54"/>
        <v>0</v>
      </c>
      <c r="H78" s="63">
        <f t="shared" ref="H78:N78" si="55">SUM(H77)</f>
        <v>9</v>
      </c>
      <c r="I78" s="63">
        <f t="shared" si="55"/>
        <v>0</v>
      </c>
      <c r="J78" s="63">
        <f t="shared" si="55"/>
        <v>4</v>
      </c>
      <c r="K78" s="63">
        <f t="shared" si="55"/>
        <v>0</v>
      </c>
      <c r="L78" s="63">
        <f t="shared" si="55"/>
        <v>2</v>
      </c>
      <c r="M78" s="63">
        <f t="shared" si="55"/>
        <v>306</v>
      </c>
      <c r="N78" s="63">
        <f t="shared" si="55"/>
        <v>483</v>
      </c>
    </row>
    <row r="79" spans="1:14" s="9" customFormat="1" ht="12.6" customHeight="1" x14ac:dyDescent="0.25">
      <c r="A79" s="153">
        <f>A77+1</f>
        <v>50</v>
      </c>
      <c r="B79" s="57">
        <v>1230</v>
      </c>
      <c r="C79" s="58" t="s">
        <v>65</v>
      </c>
      <c r="D79" s="59">
        <v>11</v>
      </c>
      <c r="E79" s="59">
        <v>12</v>
      </c>
      <c r="F79" s="59">
        <v>0</v>
      </c>
      <c r="G79" s="59">
        <v>0</v>
      </c>
      <c r="H79" s="59">
        <v>1</v>
      </c>
      <c r="I79" s="59">
        <v>1</v>
      </c>
      <c r="J79" s="59">
        <v>0</v>
      </c>
      <c r="K79" s="59">
        <v>0</v>
      </c>
      <c r="L79" s="59">
        <v>1</v>
      </c>
      <c r="M79" s="59">
        <v>26</v>
      </c>
      <c r="N79" s="59">
        <v>114</v>
      </c>
    </row>
    <row r="80" spans="1:14" s="9" customFormat="1" ht="12.6" customHeight="1" x14ac:dyDescent="0.25">
      <c r="A80" s="155" t="s">
        <v>58</v>
      </c>
      <c r="B80" s="61">
        <f>B79</f>
        <v>1230</v>
      </c>
      <c r="C80" s="62" t="s">
        <v>31</v>
      </c>
      <c r="D80" s="181">
        <f t="shared" ref="D80:G80" si="56">SUM(D79)</f>
        <v>11</v>
      </c>
      <c r="E80" s="180">
        <f t="shared" si="56"/>
        <v>12</v>
      </c>
      <c r="F80" s="63">
        <f t="shared" si="56"/>
        <v>0</v>
      </c>
      <c r="G80" s="63">
        <f t="shared" si="56"/>
        <v>0</v>
      </c>
      <c r="H80" s="63">
        <f t="shared" ref="H80:N80" si="57">SUM(H79)</f>
        <v>1</v>
      </c>
      <c r="I80" s="63">
        <f t="shared" si="57"/>
        <v>1</v>
      </c>
      <c r="J80" s="63">
        <f t="shared" si="57"/>
        <v>0</v>
      </c>
      <c r="K80" s="63">
        <f t="shared" si="57"/>
        <v>0</v>
      </c>
      <c r="L80" s="63">
        <f t="shared" si="57"/>
        <v>1</v>
      </c>
      <c r="M80" s="63">
        <f t="shared" si="57"/>
        <v>26</v>
      </c>
      <c r="N80" s="63">
        <f t="shared" si="57"/>
        <v>114</v>
      </c>
    </row>
    <row r="81" spans="1:14" s="9" customFormat="1" ht="12.6" customHeight="1" x14ac:dyDescent="0.25">
      <c r="A81" s="154">
        <f>A79+1</f>
        <v>51</v>
      </c>
      <c r="B81" s="53">
        <v>1231</v>
      </c>
      <c r="C81" s="54" t="s">
        <v>65</v>
      </c>
      <c r="D81" s="55">
        <v>125</v>
      </c>
      <c r="E81" s="55">
        <v>116</v>
      </c>
      <c r="F81" s="55">
        <v>4</v>
      </c>
      <c r="G81" s="55">
        <v>0</v>
      </c>
      <c r="H81" s="55">
        <v>0</v>
      </c>
      <c r="I81" s="55">
        <v>14</v>
      </c>
      <c r="J81" s="55">
        <v>0</v>
      </c>
      <c r="K81" s="55">
        <v>0</v>
      </c>
      <c r="L81" s="55">
        <v>4</v>
      </c>
      <c r="M81" s="55">
        <v>263</v>
      </c>
      <c r="N81" s="55">
        <v>341</v>
      </c>
    </row>
    <row r="82" spans="1:14" s="9" customFormat="1" ht="12.6" customHeight="1" x14ac:dyDescent="0.25">
      <c r="A82" s="155" t="s">
        <v>58</v>
      </c>
      <c r="B82" s="61">
        <f>B81</f>
        <v>1231</v>
      </c>
      <c r="C82" s="62" t="s">
        <v>31</v>
      </c>
      <c r="D82" s="180">
        <f t="shared" ref="D82:G82" si="58">SUM(D81)</f>
        <v>125</v>
      </c>
      <c r="E82" s="181">
        <f t="shared" si="58"/>
        <v>116</v>
      </c>
      <c r="F82" s="63">
        <f t="shared" si="58"/>
        <v>4</v>
      </c>
      <c r="G82" s="63">
        <f t="shared" si="58"/>
        <v>0</v>
      </c>
      <c r="H82" s="63">
        <f t="shared" ref="H82:N82" si="59">SUM(H81)</f>
        <v>0</v>
      </c>
      <c r="I82" s="63">
        <f t="shared" si="59"/>
        <v>14</v>
      </c>
      <c r="J82" s="63">
        <f t="shared" si="59"/>
        <v>0</v>
      </c>
      <c r="K82" s="63">
        <f t="shared" si="59"/>
        <v>0</v>
      </c>
      <c r="L82" s="63">
        <f t="shared" si="59"/>
        <v>4</v>
      </c>
      <c r="M82" s="63">
        <f t="shared" si="59"/>
        <v>263</v>
      </c>
      <c r="N82" s="63">
        <f t="shared" si="59"/>
        <v>341</v>
      </c>
    </row>
    <row r="83" spans="1:14" s="9" customFormat="1" ht="12.6" customHeight="1" x14ac:dyDescent="0.25">
      <c r="A83" s="153">
        <f>A81+1</f>
        <v>52</v>
      </c>
      <c r="B83" s="57">
        <v>1232</v>
      </c>
      <c r="C83" s="58" t="s">
        <v>65</v>
      </c>
      <c r="D83" s="59">
        <v>17</v>
      </c>
      <c r="E83" s="59">
        <v>166</v>
      </c>
      <c r="F83" s="59">
        <v>0</v>
      </c>
      <c r="G83" s="59">
        <v>0</v>
      </c>
      <c r="H83" s="59">
        <v>0</v>
      </c>
      <c r="I83" s="59">
        <v>0</v>
      </c>
      <c r="J83" s="59">
        <v>0</v>
      </c>
      <c r="K83" s="59">
        <v>0</v>
      </c>
      <c r="L83" s="59">
        <v>2</v>
      </c>
      <c r="M83" s="59">
        <v>185</v>
      </c>
      <c r="N83" s="59">
        <v>323</v>
      </c>
    </row>
    <row r="84" spans="1:14" s="9" customFormat="1" ht="12.6" customHeight="1" x14ac:dyDescent="0.25">
      <c r="A84" s="155" t="s">
        <v>58</v>
      </c>
      <c r="B84" s="61">
        <f>B83</f>
        <v>1232</v>
      </c>
      <c r="C84" s="62" t="s">
        <v>31</v>
      </c>
      <c r="D84" s="181">
        <f t="shared" ref="D84:G84" si="60">SUM(D83)</f>
        <v>17</v>
      </c>
      <c r="E84" s="180">
        <f t="shared" si="60"/>
        <v>166</v>
      </c>
      <c r="F84" s="63">
        <f t="shared" si="60"/>
        <v>0</v>
      </c>
      <c r="G84" s="63">
        <f t="shared" si="60"/>
        <v>0</v>
      </c>
      <c r="H84" s="63">
        <f t="shared" ref="H84:N84" si="61">SUM(H83)</f>
        <v>0</v>
      </c>
      <c r="I84" s="63">
        <f t="shared" si="61"/>
        <v>0</v>
      </c>
      <c r="J84" s="63">
        <f t="shared" si="61"/>
        <v>0</v>
      </c>
      <c r="K84" s="63">
        <f t="shared" si="61"/>
        <v>0</v>
      </c>
      <c r="L84" s="63">
        <f t="shared" si="61"/>
        <v>2</v>
      </c>
      <c r="M84" s="63">
        <f t="shared" si="61"/>
        <v>185</v>
      </c>
      <c r="N84" s="63">
        <f t="shared" si="61"/>
        <v>323</v>
      </c>
    </row>
    <row r="85" spans="1:14" s="9" customFormat="1" ht="12.6" customHeight="1" x14ac:dyDescent="0.25">
      <c r="A85" s="154">
        <f>A83+1</f>
        <v>53</v>
      </c>
      <c r="B85" s="53">
        <v>1233</v>
      </c>
      <c r="C85" s="54" t="s">
        <v>65</v>
      </c>
      <c r="D85" s="55">
        <v>32</v>
      </c>
      <c r="E85" s="55">
        <v>124</v>
      </c>
      <c r="F85" s="55">
        <v>1</v>
      </c>
      <c r="G85" s="55">
        <v>0</v>
      </c>
      <c r="H85" s="55">
        <v>0</v>
      </c>
      <c r="I85" s="55">
        <v>0</v>
      </c>
      <c r="J85" s="55">
        <v>0</v>
      </c>
      <c r="K85" s="55">
        <v>0</v>
      </c>
      <c r="L85" s="55">
        <v>6</v>
      </c>
      <c r="M85" s="55">
        <v>163</v>
      </c>
      <c r="N85" s="55">
        <v>303</v>
      </c>
    </row>
    <row r="86" spans="1:14" s="9" customFormat="1" ht="12.6" customHeight="1" x14ac:dyDescent="0.25">
      <c r="A86" s="155" t="s">
        <v>58</v>
      </c>
      <c r="B86" s="61">
        <f>B85</f>
        <v>1233</v>
      </c>
      <c r="C86" s="62" t="s">
        <v>31</v>
      </c>
      <c r="D86" s="181">
        <f t="shared" ref="D86:G86" si="62">SUM(D85)</f>
        <v>32</v>
      </c>
      <c r="E86" s="180">
        <f t="shared" si="62"/>
        <v>124</v>
      </c>
      <c r="F86" s="63">
        <f t="shared" si="62"/>
        <v>1</v>
      </c>
      <c r="G86" s="63">
        <f t="shared" si="62"/>
        <v>0</v>
      </c>
      <c r="H86" s="63">
        <f t="shared" ref="H86:N86" si="63">SUM(H85)</f>
        <v>0</v>
      </c>
      <c r="I86" s="63">
        <f t="shared" si="63"/>
        <v>0</v>
      </c>
      <c r="J86" s="63">
        <f t="shared" si="63"/>
        <v>0</v>
      </c>
      <c r="K86" s="63">
        <f t="shared" si="63"/>
        <v>0</v>
      </c>
      <c r="L86" s="63">
        <f t="shared" si="63"/>
        <v>6</v>
      </c>
      <c r="M86" s="63">
        <f t="shared" si="63"/>
        <v>163</v>
      </c>
      <c r="N86" s="63">
        <f t="shared" si="63"/>
        <v>303</v>
      </c>
    </row>
    <row r="87" spans="1:14" s="9" customFormat="1" ht="12.6" customHeight="1" x14ac:dyDescent="0.25">
      <c r="A87" s="153">
        <f>A85+1</f>
        <v>54</v>
      </c>
      <c r="B87" s="57">
        <v>1234</v>
      </c>
      <c r="C87" s="58" t="s">
        <v>65</v>
      </c>
      <c r="D87" s="59">
        <v>136</v>
      </c>
      <c r="E87" s="59">
        <v>132</v>
      </c>
      <c r="F87" s="59">
        <v>7</v>
      </c>
      <c r="G87" s="59">
        <v>1</v>
      </c>
      <c r="H87" s="59">
        <v>0</v>
      </c>
      <c r="I87" s="59">
        <v>11</v>
      </c>
      <c r="J87" s="59">
        <v>0</v>
      </c>
      <c r="K87" s="59">
        <v>0</v>
      </c>
      <c r="L87" s="59">
        <v>4</v>
      </c>
      <c r="M87" s="59">
        <v>291</v>
      </c>
      <c r="N87" s="59">
        <v>435</v>
      </c>
    </row>
    <row r="88" spans="1:14" s="9" customFormat="1" ht="12.6" customHeight="1" x14ac:dyDescent="0.25">
      <c r="A88" s="155" t="s">
        <v>58</v>
      </c>
      <c r="B88" s="61">
        <f>B87</f>
        <v>1234</v>
      </c>
      <c r="C88" s="62" t="s">
        <v>31</v>
      </c>
      <c r="D88" s="180">
        <f t="shared" ref="D88:G88" si="64">SUM(D87)</f>
        <v>136</v>
      </c>
      <c r="E88" s="181">
        <f t="shared" si="64"/>
        <v>132</v>
      </c>
      <c r="F88" s="63">
        <f t="shared" si="64"/>
        <v>7</v>
      </c>
      <c r="G88" s="63">
        <f t="shared" si="64"/>
        <v>1</v>
      </c>
      <c r="H88" s="63">
        <f t="shared" ref="H88:N88" si="65">SUM(H87)</f>
        <v>0</v>
      </c>
      <c r="I88" s="63">
        <f t="shared" si="65"/>
        <v>11</v>
      </c>
      <c r="J88" s="63">
        <f t="shared" si="65"/>
        <v>0</v>
      </c>
      <c r="K88" s="63">
        <f t="shared" si="65"/>
        <v>0</v>
      </c>
      <c r="L88" s="63">
        <f t="shared" si="65"/>
        <v>4</v>
      </c>
      <c r="M88" s="63">
        <f t="shared" si="65"/>
        <v>291</v>
      </c>
      <c r="N88" s="63">
        <f t="shared" si="65"/>
        <v>435</v>
      </c>
    </row>
    <row r="89" spans="1:14" s="9" customFormat="1" ht="12.6" customHeight="1" x14ac:dyDescent="0.25">
      <c r="A89" s="154">
        <f>A87+1</f>
        <v>55</v>
      </c>
      <c r="B89" s="53">
        <v>1235</v>
      </c>
      <c r="C89" s="54" t="s">
        <v>65</v>
      </c>
      <c r="D89" s="55">
        <v>102</v>
      </c>
      <c r="E89" s="55">
        <v>93</v>
      </c>
      <c r="F89" s="55">
        <v>2</v>
      </c>
      <c r="G89" s="55">
        <v>4</v>
      </c>
      <c r="H89" s="55">
        <v>2</v>
      </c>
      <c r="I89" s="55">
        <v>6</v>
      </c>
      <c r="J89" s="55">
        <v>4</v>
      </c>
      <c r="K89" s="55">
        <v>0</v>
      </c>
      <c r="L89" s="55">
        <v>8</v>
      </c>
      <c r="M89" s="55">
        <v>221</v>
      </c>
      <c r="N89" s="55">
        <v>363</v>
      </c>
    </row>
    <row r="90" spans="1:14" s="9" customFormat="1" ht="12.6" customHeight="1" x14ac:dyDescent="0.25">
      <c r="A90" s="155" t="s">
        <v>58</v>
      </c>
      <c r="B90" s="61">
        <f>B89</f>
        <v>1235</v>
      </c>
      <c r="C90" s="62" t="s">
        <v>31</v>
      </c>
      <c r="D90" s="180">
        <f t="shared" ref="D90:G90" si="66">SUM(D89)</f>
        <v>102</v>
      </c>
      <c r="E90" s="181">
        <f t="shared" si="66"/>
        <v>93</v>
      </c>
      <c r="F90" s="63">
        <f t="shared" si="66"/>
        <v>2</v>
      </c>
      <c r="G90" s="63">
        <f t="shared" si="66"/>
        <v>4</v>
      </c>
      <c r="H90" s="63">
        <f t="shared" ref="H90:N90" si="67">SUM(H89)</f>
        <v>2</v>
      </c>
      <c r="I90" s="63">
        <f t="shared" si="67"/>
        <v>6</v>
      </c>
      <c r="J90" s="63">
        <f t="shared" si="67"/>
        <v>4</v>
      </c>
      <c r="K90" s="63">
        <f t="shared" si="67"/>
        <v>0</v>
      </c>
      <c r="L90" s="63">
        <f t="shared" si="67"/>
        <v>8</v>
      </c>
      <c r="M90" s="63">
        <f t="shared" si="67"/>
        <v>221</v>
      </c>
      <c r="N90" s="63">
        <f t="shared" si="67"/>
        <v>363</v>
      </c>
    </row>
    <row r="91" spans="1:14" s="9" customFormat="1" ht="12.6" customHeight="1" x14ac:dyDescent="0.25">
      <c r="A91" s="153">
        <f>A89+1</f>
        <v>56</v>
      </c>
      <c r="B91" s="57">
        <v>1236</v>
      </c>
      <c r="C91" s="58" t="s">
        <v>65</v>
      </c>
      <c r="D91" s="59">
        <v>177</v>
      </c>
      <c r="E91" s="59">
        <v>176</v>
      </c>
      <c r="F91" s="59">
        <v>0</v>
      </c>
      <c r="G91" s="59">
        <v>3</v>
      </c>
      <c r="H91" s="59">
        <v>0</v>
      </c>
      <c r="I91" s="59">
        <v>4</v>
      </c>
      <c r="J91" s="59">
        <v>0</v>
      </c>
      <c r="K91" s="59">
        <v>0</v>
      </c>
      <c r="L91" s="59">
        <v>2</v>
      </c>
      <c r="M91" s="59">
        <v>362</v>
      </c>
      <c r="N91" s="59">
        <v>491</v>
      </c>
    </row>
    <row r="92" spans="1:14" s="9" customFormat="1" ht="12.6" customHeight="1" x14ac:dyDescent="0.25">
      <c r="A92" s="155" t="s">
        <v>58</v>
      </c>
      <c r="B92" s="61">
        <f>B91</f>
        <v>1236</v>
      </c>
      <c r="C92" s="62" t="s">
        <v>31</v>
      </c>
      <c r="D92" s="180">
        <f t="shared" ref="D92:G92" si="68">SUM(D91)</f>
        <v>177</v>
      </c>
      <c r="E92" s="181">
        <f t="shared" si="68"/>
        <v>176</v>
      </c>
      <c r="F92" s="63">
        <f t="shared" si="68"/>
        <v>0</v>
      </c>
      <c r="G92" s="63">
        <f t="shared" si="68"/>
        <v>3</v>
      </c>
      <c r="H92" s="63">
        <f t="shared" ref="H92:N92" si="69">SUM(H91)</f>
        <v>0</v>
      </c>
      <c r="I92" s="63">
        <f t="shared" si="69"/>
        <v>4</v>
      </c>
      <c r="J92" s="63">
        <f t="shared" si="69"/>
        <v>0</v>
      </c>
      <c r="K92" s="63">
        <f t="shared" si="69"/>
        <v>0</v>
      </c>
      <c r="L92" s="63">
        <f t="shared" si="69"/>
        <v>2</v>
      </c>
      <c r="M92" s="63">
        <f t="shared" si="69"/>
        <v>362</v>
      </c>
      <c r="N92" s="63">
        <f t="shared" si="69"/>
        <v>491</v>
      </c>
    </row>
    <row r="93" spans="1:14" s="9" customFormat="1" ht="12.6" customHeight="1" x14ac:dyDescent="0.25">
      <c r="A93" s="154">
        <f>A91+1</f>
        <v>57</v>
      </c>
      <c r="B93" s="53">
        <v>1237</v>
      </c>
      <c r="C93" s="54" t="s">
        <v>65</v>
      </c>
      <c r="D93" s="55">
        <v>54</v>
      </c>
      <c r="E93" s="55">
        <v>56</v>
      </c>
      <c r="F93" s="55">
        <v>1</v>
      </c>
      <c r="G93" s="55">
        <v>0</v>
      </c>
      <c r="H93" s="55">
        <v>4</v>
      </c>
      <c r="I93" s="55">
        <v>0</v>
      </c>
      <c r="J93" s="55">
        <v>1</v>
      </c>
      <c r="K93" s="55">
        <v>0</v>
      </c>
      <c r="L93" s="55">
        <v>3</v>
      </c>
      <c r="M93" s="55">
        <v>119</v>
      </c>
      <c r="N93" s="55">
        <v>266</v>
      </c>
    </row>
    <row r="94" spans="1:14" s="9" customFormat="1" ht="12.6" customHeight="1" x14ac:dyDescent="0.25">
      <c r="A94" s="155" t="s">
        <v>58</v>
      </c>
      <c r="B94" s="61">
        <f>B93</f>
        <v>1237</v>
      </c>
      <c r="C94" s="62" t="s">
        <v>31</v>
      </c>
      <c r="D94" s="181">
        <f t="shared" ref="D94:G94" si="70">SUM(D93)</f>
        <v>54</v>
      </c>
      <c r="E94" s="180">
        <f t="shared" si="70"/>
        <v>56</v>
      </c>
      <c r="F94" s="63">
        <f t="shared" si="70"/>
        <v>1</v>
      </c>
      <c r="G94" s="63">
        <f t="shared" si="70"/>
        <v>0</v>
      </c>
      <c r="H94" s="63">
        <f t="shared" ref="H94:N94" si="71">SUM(H93)</f>
        <v>4</v>
      </c>
      <c r="I94" s="63">
        <f t="shared" si="71"/>
        <v>0</v>
      </c>
      <c r="J94" s="63">
        <f t="shared" si="71"/>
        <v>1</v>
      </c>
      <c r="K94" s="63">
        <f t="shared" si="71"/>
        <v>0</v>
      </c>
      <c r="L94" s="63">
        <f t="shared" si="71"/>
        <v>3</v>
      </c>
      <c r="M94" s="63">
        <f t="shared" si="71"/>
        <v>119</v>
      </c>
      <c r="N94" s="63">
        <f t="shared" si="71"/>
        <v>266</v>
      </c>
    </row>
    <row r="95" spans="1:14" s="9" customFormat="1" ht="12.6" customHeight="1" x14ac:dyDescent="0.25">
      <c r="A95" s="153">
        <f>A93+1</f>
        <v>58</v>
      </c>
      <c r="B95" s="57">
        <v>1238</v>
      </c>
      <c r="C95" s="58" t="s">
        <v>65</v>
      </c>
      <c r="D95" s="59">
        <v>99</v>
      </c>
      <c r="E95" s="59">
        <v>91</v>
      </c>
      <c r="F95" s="59">
        <v>2</v>
      </c>
      <c r="G95" s="59">
        <v>1</v>
      </c>
      <c r="H95" s="59">
        <v>2</v>
      </c>
      <c r="I95" s="59">
        <v>6</v>
      </c>
      <c r="J95" s="59">
        <v>0</v>
      </c>
      <c r="K95" s="59">
        <v>0</v>
      </c>
      <c r="L95" s="59">
        <v>10</v>
      </c>
      <c r="M95" s="59">
        <v>211</v>
      </c>
      <c r="N95" s="59">
        <v>446</v>
      </c>
    </row>
    <row r="96" spans="1:14" s="9" customFormat="1" ht="12.6" customHeight="1" x14ac:dyDescent="0.25">
      <c r="A96" s="155" t="s">
        <v>58</v>
      </c>
      <c r="B96" s="61">
        <f>B95</f>
        <v>1238</v>
      </c>
      <c r="C96" s="62" t="s">
        <v>31</v>
      </c>
      <c r="D96" s="180">
        <f t="shared" ref="D96:G96" si="72">SUM(D95)</f>
        <v>99</v>
      </c>
      <c r="E96" s="181">
        <f t="shared" si="72"/>
        <v>91</v>
      </c>
      <c r="F96" s="63">
        <f t="shared" si="72"/>
        <v>2</v>
      </c>
      <c r="G96" s="63">
        <f t="shared" si="72"/>
        <v>1</v>
      </c>
      <c r="H96" s="63">
        <f t="shared" ref="H96:N96" si="73">SUM(H95)</f>
        <v>2</v>
      </c>
      <c r="I96" s="63">
        <f t="shared" si="73"/>
        <v>6</v>
      </c>
      <c r="J96" s="63">
        <f t="shared" si="73"/>
        <v>0</v>
      </c>
      <c r="K96" s="63">
        <f t="shared" si="73"/>
        <v>0</v>
      </c>
      <c r="L96" s="63">
        <f t="shared" si="73"/>
        <v>10</v>
      </c>
      <c r="M96" s="63">
        <f t="shared" si="73"/>
        <v>211</v>
      </c>
      <c r="N96" s="63">
        <f t="shared" si="73"/>
        <v>446</v>
      </c>
    </row>
    <row r="97" spans="1:14" s="9" customFormat="1" ht="12.6" customHeight="1" x14ac:dyDescent="0.25">
      <c r="A97" s="154">
        <f>A95+1</f>
        <v>59</v>
      </c>
      <c r="B97" s="53">
        <v>1240</v>
      </c>
      <c r="C97" s="54" t="s">
        <v>65</v>
      </c>
      <c r="D97" s="55">
        <v>100</v>
      </c>
      <c r="E97" s="55">
        <v>116</v>
      </c>
      <c r="F97" s="55">
        <v>0</v>
      </c>
      <c r="G97" s="55">
        <v>0</v>
      </c>
      <c r="H97" s="55">
        <v>3</v>
      </c>
      <c r="I97" s="55">
        <v>3</v>
      </c>
      <c r="J97" s="55">
        <v>0</v>
      </c>
      <c r="K97" s="55">
        <v>1</v>
      </c>
      <c r="L97" s="55">
        <v>6</v>
      </c>
      <c r="M97" s="55">
        <v>229</v>
      </c>
      <c r="N97" s="55">
        <v>413</v>
      </c>
    </row>
    <row r="98" spans="1:14" s="9" customFormat="1" ht="12.6" customHeight="1" x14ac:dyDescent="0.25">
      <c r="A98" s="153">
        <f>A97+1</f>
        <v>60</v>
      </c>
      <c r="B98" s="57">
        <v>1240</v>
      </c>
      <c r="C98" s="58" t="s">
        <v>13</v>
      </c>
      <c r="D98" s="59">
        <v>138</v>
      </c>
      <c r="E98" s="59">
        <v>82</v>
      </c>
      <c r="F98" s="59">
        <v>4</v>
      </c>
      <c r="G98" s="59">
        <v>1</v>
      </c>
      <c r="H98" s="59">
        <v>1</v>
      </c>
      <c r="I98" s="59">
        <v>1</v>
      </c>
      <c r="J98" s="59">
        <v>1</v>
      </c>
      <c r="K98" s="59">
        <v>0</v>
      </c>
      <c r="L98" s="59">
        <v>7</v>
      </c>
      <c r="M98" s="59">
        <v>235</v>
      </c>
      <c r="N98" s="59">
        <v>412</v>
      </c>
    </row>
    <row r="99" spans="1:14" s="9" customFormat="1" ht="12.6" customHeight="1" x14ac:dyDescent="0.25">
      <c r="A99" s="155" t="s">
        <v>58</v>
      </c>
      <c r="B99" s="61">
        <f>B98</f>
        <v>1240</v>
      </c>
      <c r="C99" s="62" t="s">
        <v>26</v>
      </c>
      <c r="D99" s="180">
        <f t="shared" ref="D99:G99" si="74">SUM(D97:D98)</f>
        <v>238</v>
      </c>
      <c r="E99" s="181">
        <f t="shared" si="74"/>
        <v>198</v>
      </c>
      <c r="F99" s="63">
        <f t="shared" si="74"/>
        <v>4</v>
      </c>
      <c r="G99" s="63">
        <f t="shared" si="74"/>
        <v>1</v>
      </c>
      <c r="H99" s="63">
        <f t="shared" ref="H99:N99" si="75">SUM(H97:H98)</f>
        <v>4</v>
      </c>
      <c r="I99" s="63">
        <f t="shared" si="75"/>
        <v>4</v>
      </c>
      <c r="J99" s="63">
        <f t="shared" si="75"/>
        <v>1</v>
      </c>
      <c r="K99" s="63">
        <f t="shared" si="75"/>
        <v>1</v>
      </c>
      <c r="L99" s="63">
        <f t="shared" si="75"/>
        <v>13</v>
      </c>
      <c r="M99" s="63">
        <f t="shared" si="75"/>
        <v>464</v>
      </c>
      <c r="N99" s="63">
        <f t="shared" si="75"/>
        <v>825</v>
      </c>
    </row>
    <row r="100" spans="1:14" s="9" customFormat="1" ht="12.6" customHeight="1" x14ac:dyDescent="0.25">
      <c r="A100" s="154">
        <f>A98+1</f>
        <v>61</v>
      </c>
      <c r="B100" s="53">
        <v>1241</v>
      </c>
      <c r="C100" s="54" t="s">
        <v>65</v>
      </c>
      <c r="D100" s="55">
        <v>55</v>
      </c>
      <c r="E100" s="55">
        <v>68</v>
      </c>
      <c r="F100" s="55">
        <v>1</v>
      </c>
      <c r="G100" s="55">
        <v>0</v>
      </c>
      <c r="H100" s="55">
        <v>1</v>
      </c>
      <c r="I100" s="55">
        <v>0</v>
      </c>
      <c r="J100" s="55">
        <v>0</v>
      </c>
      <c r="K100" s="55">
        <v>0</v>
      </c>
      <c r="L100" s="55">
        <v>4</v>
      </c>
      <c r="M100" s="55">
        <v>129</v>
      </c>
      <c r="N100" s="55">
        <v>242</v>
      </c>
    </row>
    <row r="101" spans="1:14" s="9" customFormat="1" ht="12.6" customHeight="1" x14ac:dyDescent="0.25">
      <c r="A101" s="155" t="s">
        <v>58</v>
      </c>
      <c r="B101" s="61">
        <f>B100</f>
        <v>1241</v>
      </c>
      <c r="C101" s="62" t="s">
        <v>31</v>
      </c>
      <c r="D101" s="181">
        <f t="shared" ref="D101:G101" si="76">SUM(D100)</f>
        <v>55</v>
      </c>
      <c r="E101" s="180">
        <f t="shared" si="76"/>
        <v>68</v>
      </c>
      <c r="F101" s="63">
        <f t="shared" si="76"/>
        <v>1</v>
      </c>
      <c r="G101" s="63">
        <f t="shared" si="76"/>
        <v>0</v>
      </c>
      <c r="H101" s="63">
        <f t="shared" ref="H101:N101" si="77">SUM(H100)</f>
        <v>1</v>
      </c>
      <c r="I101" s="63">
        <f t="shared" si="77"/>
        <v>0</v>
      </c>
      <c r="J101" s="63">
        <f t="shared" si="77"/>
        <v>0</v>
      </c>
      <c r="K101" s="63">
        <f t="shared" si="77"/>
        <v>0</v>
      </c>
      <c r="L101" s="63">
        <f t="shared" si="77"/>
        <v>4</v>
      </c>
      <c r="M101" s="63">
        <f t="shared" si="77"/>
        <v>129</v>
      </c>
      <c r="N101" s="63">
        <f t="shared" si="77"/>
        <v>242</v>
      </c>
    </row>
    <row r="102" spans="1:14" s="9" customFormat="1" ht="12.6" customHeight="1" x14ac:dyDescent="0.25">
      <c r="A102" s="153">
        <f>A100+1</f>
        <v>62</v>
      </c>
      <c r="B102" s="57">
        <v>1242</v>
      </c>
      <c r="C102" s="58" t="s">
        <v>65</v>
      </c>
      <c r="D102" s="59">
        <v>93</v>
      </c>
      <c r="E102" s="59">
        <v>158</v>
      </c>
      <c r="F102" s="59">
        <v>0</v>
      </c>
      <c r="G102" s="59">
        <v>0</v>
      </c>
      <c r="H102" s="59">
        <v>2</v>
      </c>
      <c r="I102" s="59">
        <v>5</v>
      </c>
      <c r="J102" s="59">
        <v>0</v>
      </c>
      <c r="K102" s="59">
        <v>0</v>
      </c>
      <c r="L102" s="59">
        <v>13</v>
      </c>
      <c r="M102" s="59">
        <v>271</v>
      </c>
      <c r="N102" s="59">
        <v>595</v>
      </c>
    </row>
    <row r="103" spans="1:14" s="9" customFormat="1" ht="12.6" customHeight="1" x14ac:dyDescent="0.25">
      <c r="A103" s="155" t="s">
        <v>58</v>
      </c>
      <c r="B103" s="61">
        <f>B102</f>
        <v>1242</v>
      </c>
      <c r="C103" s="62" t="s">
        <v>31</v>
      </c>
      <c r="D103" s="181">
        <f t="shared" ref="D103:G103" si="78">SUM(D102)</f>
        <v>93</v>
      </c>
      <c r="E103" s="180">
        <f t="shared" si="78"/>
        <v>158</v>
      </c>
      <c r="F103" s="63">
        <f t="shared" si="78"/>
        <v>0</v>
      </c>
      <c r="G103" s="63">
        <f t="shared" si="78"/>
        <v>0</v>
      </c>
      <c r="H103" s="63">
        <f t="shared" ref="H103:N103" si="79">SUM(H102)</f>
        <v>2</v>
      </c>
      <c r="I103" s="63">
        <f t="shared" si="79"/>
        <v>5</v>
      </c>
      <c r="J103" s="63">
        <f t="shared" si="79"/>
        <v>0</v>
      </c>
      <c r="K103" s="63">
        <f t="shared" si="79"/>
        <v>0</v>
      </c>
      <c r="L103" s="63">
        <f t="shared" si="79"/>
        <v>13</v>
      </c>
      <c r="M103" s="63">
        <f t="shared" si="79"/>
        <v>271</v>
      </c>
      <c r="N103" s="63">
        <f t="shared" si="79"/>
        <v>595</v>
      </c>
    </row>
    <row r="104" spans="1:14" s="9" customFormat="1" ht="12.6" customHeight="1" x14ac:dyDescent="0.25">
      <c r="A104" s="154">
        <f>A102+1</f>
        <v>63</v>
      </c>
      <c r="B104" s="53">
        <v>1243</v>
      </c>
      <c r="C104" s="54" t="s">
        <v>65</v>
      </c>
      <c r="D104" s="55">
        <v>61</v>
      </c>
      <c r="E104" s="55">
        <v>184</v>
      </c>
      <c r="F104" s="55">
        <v>1</v>
      </c>
      <c r="G104" s="55">
        <v>0</v>
      </c>
      <c r="H104" s="55">
        <v>0</v>
      </c>
      <c r="I104" s="55">
        <v>0</v>
      </c>
      <c r="J104" s="55">
        <v>0</v>
      </c>
      <c r="K104" s="55">
        <v>0</v>
      </c>
      <c r="L104" s="55">
        <v>7</v>
      </c>
      <c r="M104" s="55">
        <v>253</v>
      </c>
      <c r="N104" s="55">
        <v>431</v>
      </c>
    </row>
    <row r="105" spans="1:14" s="9" customFormat="1" ht="12.6" customHeight="1" x14ac:dyDescent="0.25">
      <c r="A105" s="155" t="s">
        <v>58</v>
      </c>
      <c r="B105" s="61">
        <f>B104</f>
        <v>1243</v>
      </c>
      <c r="C105" s="62" t="s">
        <v>31</v>
      </c>
      <c r="D105" s="181">
        <f t="shared" ref="D105:G105" si="80">SUM(D104)</f>
        <v>61</v>
      </c>
      <c r="E105" s="180">
        <f t="shared" si="80"/>
        <v>184</v>
      </c>
      <c r="F105" s="63">
        <f t="shared" si="80"/>
        <v>1</v>
      </c>
      <c r="G105" s="63">
        <f t="shared" si="80"/>
        <v>0</v>
      </c>
      <c r="H105" s="63">
        <f t="shared" ref="H105:N105" si="81">SUM(H104)</f>
        <v>0</v>
      </c>
      <c r="I105" s="63">
        <f t="shared" si="81"/>
        <v>0</v>
      </c>
      <c r="J105" s="63">
        <f t="shared" si="81"/>
        <v>0</v>
      </c>
      <c r="K105" s="63">
        <f t="shared" si="81"/>
        <v>0</v>
      </c>
      <c r="L105" s="63">
        <f t="shared" si="81"/>
        <v>7</v>
      </c>
      <c r="M105" s="63">
        <f t="shared" si="81"/>
        <v>253</v>
      </c>
      <c r="N105" s="63">
        <f t="shared" si="81"/>
        <v>431</v>
      </c>
    </row>
    <row r="106" spans="1:14" s="9" customFormat="1" ht="12.6" customHeight="1" x14ac:dyDescent="0.25">
      <c r="A106" s="153">
        <f>A104+1</f>
        <v>64</v>
      </c>
      <c r="B106" s="57">
        <v>1244</v>
      </c>
      <c r="C106" s="58" t="s">
        <v>65</v>
      </c>
      <c r="D106" s="59">
        <v>60</v>
      </c>
      <c r="E106" s="59">
        <v>214</v>
      </c>
      <c r="F106" s="59">
        <v>6</v>
      </c>
      <c r="G106" s="59">
        <v>3</v>
      </c>
      <c r="H106" s="59">
        <v>1</v>
      </c>
      <c r="I106" s="59">
        <v>2</v>
      </c>
      <c r="J106" s="59">
        <v>1</v>
      </c>
      <c r="K106" s="59">
        <v>0</v>
      </c>
      <c r="L106" s="59">
        <v>6</v>
      </c>
      <c r="M106" s="59">
        <v>293</v>
      </c>
      <c r="N106" s="59">
        <v>485</v>
      </c>
    </row>
    <row r="107" spans="1:14" s="9" customFormat="1" ht="12.6" customHeight="1" x14ac:dyDescent="0.25">
      <c r="A107" s="155" t="s">
        <v>58</v>
      </c>
      <c r="B107" s="61">
        <f>B106</f>
        <v>1244</v>
      </c>
      <c r="C107" s="62" t="s">
        <v>31</v>
      </c>
      <c r="D107" s="181">
        <f t="shared" ref="D107:G107" si="82">SUM(D106)</f>
        <v>60</v>
      </c>
      <c r="E107" s="180">
        <f t="shared" si="82"/>
        <v>214</v>
      </c>
      <c r="F107" s="63">
        <f t="shared" si="82"/>
        <v>6</v>
      </c>
      <c r="G107" s="63">
        <f t="shared" si="82"/>
        <v>3</v>
      </c>
      <c r="H107" s="63">
        <f t="shared" ref="H107:N107" si="83">SUM(H106)</f>
        <v>1</v>
      </c>
      <c r="I107" s="63">
        <f t="shared" si="83"/>
        <v>2</v>
      </c>
      <c r="J107" s="63">
        <f t="shared" si="83"/>
        <v>1</v>
      </c>
      <c r="K107" s="63">
        <f t="shared" si="83"/>
        <v>0</v>
      </c>
      <c r="L107" s="63">
        <f t="shared" si="83"/>
        <v>6</v>
      </c>
      <c r="M107" s="63">
        <f t="shared" si="83"/>
        <v>293</v>
      </c>
      <c r="N107" s="63">
        <f t="shared" si="83"/>
        <v>485</v>
      </c>
    </row>
    <row r="108" spans="1:14" s="9" customFormat="1" ht="12.6" customHeight="1" x14ac:dyDescent="0.25">
      <c r="A108" s="154">
        <f>A106+1</f>
        <v>65</v>
      </c>
      <c r="B108" s="53">
        <v>1245</v>
      </c>
      <c r="C108" s="54" t="s">
        <v>65</v>
      </c>
      <c r="D108" s="55">
        <v>82</v>
      </c>
      <c r="E108" s="55">
        <v>237</v>
      </c>
      <c r="F108" s="55">
        <v>1</v>
      </c>
      <c r="G108" s="55">
        <v>5</v>
      </c>
      <c r="H108" s="55">
        <v>10</v>
      </c>
      <c r="I108" s="55">
        <v>0</v>
      </c>
      <c r="J108" s="55">
        <v>2</v>
      </c>
      <c r="K108" s="55">
        <v>0</v>
      </c>
      <c r="L108" s="55">
        <v>11</v>
      </c>
      <c r="M108" s="55">
        <v>348</v>
      </c>
      <c r="N108" s="55">
        <v>615</v>
      </c>
    </row>
    <row r="109" spans="1:14" s="9" customFormat="1" ht="12.6" customHeight="1" x14ac:dyDescent="0.25">
      <c r="A109" s="155" t="s">
        <v>58</v>
      </c>
      <c r="B109" s="61">
        <f>B108</f>
        <v>1245</v>
      </c>
      <c r="C109" s="62" t="s">
        <v>31</v>
      </c>
      <c r="D109" s="181">
        <f t="shared" ref="D109:G109" si="84">SUM(D108)</f>
        <v>82</v>
      </c>
      <c r="E109" s="180">
        <f t="shared" si="84"/>
        <v>237</v>
      </c>
      <c r="F109" s="63">
        <f t="shared" si="84"/>
        <v>1</v>
      </c>
      <c r="G109" s="63">
        <f t="shared" si="84"/>
        <v>5</v>
      </c>
      <c r="H109" s="63">
        <f t="shared" ref="H109:N109" si="85">SUM(H108)</f>
        <v>10</v>
      </c>
      <c r="I109" s="63">
        <f t="shared" si="85"/>
        <v>0</v>
      </c>
      <c r="J109" s="63">
        <f t="shared" si="85"/>
        <v>2</v>
      </c>
      <c r="K109" s="63">
        <f t="shared" si="85"/>
        <v>0</v>
      </c>
      <c r="L109" s="63">
        <f t="shared" si="85"/>
        <v>11</v>
      </c>
      <c r="M109" s="63">
        <f t="shared" si="85"/>
        <v>348</v>
      </c>
      <c r="N109" s="63">
        <f t="shared" si="85"/>
        <v>615</v>
      </c>
    </row>
    <row r="110" spans="1:14" s="9" customFormat="1" ht="12.6" customHeight="1" x14ac:dyDescent="0.25">
      <c r="A110" s="153">
        <f>A108+1</f>
        <v>66</v>
      </c>
      <c r="B110" s="57">
        <v>1246</v>
      </c>
      <c r="C110" s="58" t="s">
        <v>65</v>
      </c>
      <c r="D110" s="59">
        <v>49</v>
      </c>
      <c r="E110" s="59">
        <v>76</v>
      </c>
      <c r="F110" s="59">
        <v>1</v>
      </c>
      <c r="G110" s="59">
        <v>0</v>
      </c>
      <c r="H110" s="59">
        <v>0</v>
      </c>
      <c r="I110" s="59">
        <v>0</v>
      </c>
      <c r="J110" s="59">
        <v>0</v>
      </c>
      <c r="K110" s="59">
        <v>0</v>
      </c>
      <c r="L110" s="59">
        <v>4</v>
      </c>
      <c r="M110" s="59">
        <v>130</v>
      </c>
      <c r="N110" s="59">
        <v>210</v>
      </c>
    </row>
    <row r="111" spans="1:14" s="9" customFormat="1" ht="12.6" customHeight="1" x14ac:dyDescent="0.25">
      <c r="A111" s="155" t="s">
        <v>58</v>
      </c>
      <c r="B111" s="61">
        <f>B110</f>
        <v>1246</v>
      </c>
      <c r="C111" s="62" t="s">
        <v>31</v>
      </c>
      <c r="D111" s="181">
        <f t="shared" ref="D111:G111" si="86">SUM(D110)</f>
        <v>49</v>
      </c>
      <c r="E111" s="180">
        <f t="shared" si="86"/>
        <v>76</v>
      </c>
      <c r="F111" s="63">
        <f t="shared" si="86"/>
        <v>1</v>
      </c>
      <c r="G111" s="63">
        <f t="shared" si="86"/>
        <v>0</v>
      </c>
      <c r="H111" s="63">
        <f t="shared" ref="H111:N111" si="87">SUM(H110)</f>
        <v>0</v>
      </c>
      <c r="I111" s="63">
        <f t="shared" si="87"/>
        <v>0</v>
      </c>
      <c r="J111" s="63">
        <f t="shared" si="87"/>
        <v>0</v>
      </c>
      <c r="K111" s="63">
        <f t="shared" si="87"/>
        <v>0</v>
      </c>
      <c r="L111" s="63">
        <f t="shared" si="87"/>
        <v>4</v>
      </c>
      <c r="M111" s="63">
        <f t="shared" si="87"/>
        <v>130</v>
      </c>
      <c r="N111" s="63">
        <f t="shared" si="87"/>
        <v>210</v>
      </c>
    </row>
    <row r="112" spans="1:14" s="9" customFormat="1" ht="12.6" customHeight="1" x14ac:dyDescent="0.25">
      <c r="A112" s="154">
        <f>A110+1</f>
        <v>67</v>
      </c>
      <c r="B112" s="53">
        <v>1247</v>
      </c>
      <c r="C112" s="54" t="s">
        <v>65</v>
      </c>
      <c r="D112" s="55">
        <v>31</v>
      </c>
      <c r="E112" s="55">
        <v>36</v>
      </c>
      <c r="F112" s="55">
        <v>1</v>
      </c>
      <c r="G112" s="55">
        <v>0</v>
      </c>
      <c r="H112" s="55">
        <v>0</v>
      </c>
      <c r="I112" s="55">
        <v>0</v>
      </c>
      <c r="J112" s="55">
        <v>0</v>
      </c>
      <c r="K112" s="55">
        <v>0</v>
      </c>
      <c r="L112" s="55">
        <v>1</v>
      </c>
      <c r="M112" s="55">
        <v>69</v>
      </c>
      <c r="N112" s="55">
        <v>132</v>
      </c>
    </row>
    <row r="113" spans="1:14" s="9" customFormat="1" ht="12.6" customHeight="1" x14ac:dyDescent="0.25">
      <c r="A113" s="156" t="s">
        <v>58</v>
      </c>
      <c r="B113" s="64">
        <f>B112</f>
        <v>1247</v>
      </c>
      <c r="C113" s="65" t="s">
        <v>31</v>
      </c>
      <c r="D113" s="183">
        <f t="shared" ref="D113:G113" si="88">SUM(D112)</f>
        <v>31</v>
      </c>
      <c r="E113" s="182">
        <f t="shared" si="88"/>
        <v>36</v>
      </c>
      <c r="F113" s="66">
        <f t="shared" si="88"/>
        <v>1</v>
      </c>
      <c r="G113" s="66">
        <f t="shared" si="88"/>
        <v>0</v>
      </c>
      <c r="H113" s="66">
        <f t="shared" ref="H113:N113" si="89">SUM(H112)</f>
        <v>0</v>
      </c>
      <c r="I113" s="66">
        <f t="shared" si="89"/>
        <v>0</v>
      </c>
      <c r="J113" s="66">
        <f t="shared" si="89"/>
        <v>0</v>
      </c>
      <c r="K113" s="66">
        <f t="shared" si="89"/>
        <v>0</v>
      </c>
      <c r="L113" s="66">
        <f t="shared" si="89"/>
        <v>1</v>
      </c>
      <c r="M113" s="66">
        <f t="shared" si="89"/>
        <v>69</v>
      </c>
      <c r="N113" s="66">
        <f t="shared" si="89"/>
        <v>132</v>
      </c>
    </row>
    <row r="114" spans="1:14" s="9" customFormat="1" ht="12.6" customHeight="1" x14ac:dyDescent="0.25">
      <c r="A114" s="184">
        <f>A112+1</f>
        <v>68</v>
      </c>
      <c r="B114" s="49">
        <v>1248</v>
      </c>
      <c r="C114" s="50" t="s">
        <v>65</v>
      </c>
      <c r="D114" s="51">
        <v>70</v>
      </c>
      <c r="E114" s="51">
        <v>73</v>
      </c>
      <c r="F114" s="51">
        <v>0</v>
      </c>
      <c r="G114" s="51">
        <v>0</v>
      </c>
      <c r="H114" s="51">
        <v>0</v>
      </c>
      <c r="I114" s="51">
        <v>1</v>
      </c>
      <c r="J114" s="51">
        <v>0</v>
      </c>
      <c r="K114" s="51">
        <v>0</v>
      </c>
      <c r="L114" s="51">
        <v>7</v>
      </c>
      <c r="M114" s="51">
        <v>151</v>
      </c>
      <c r="N114" s="51">
        <v>266</v>
      </c>
    </row>
    <row r="115" spans="1:14" s="9" customFormat="1" ht="12.6" customHeight="1" x14ac:dyDescent="0.25">
      <c r="A115" s="155" t="s">
        <v>58</v>
      </c>
      <c r="B115" s="61">
        <f>B114</f>
        <v>1248</v>
      </c>
      <c r="C115" s="62" t="s">
        <v>31</v>
      </c>
      <c r="D115" s="181">
        <f t="shared" ref="D115:G115" si="90">SUM(D114)</f>
        <v>70</v>
      </c>
      <c r="E115" s="180">
        <f t="shared" si="90"/>
        <v>73</v>
      </c>
      <c r="F115" s="63">
        <f t="shared" si="90"/>
        <v>0</v>
      </c>
      <c r="G115" s="63">
        <f t="shared" si="90"/>
        <v>0</v>
      </c>
      <c r="H115" s="63">
        <f t="shared" ref="H115:N115" si="91">SUM(H114)</f>
        <v>0</v>
      </c>
      <c r="I115" s="63">
        <f t="shared" si="91"/>
        <v>1</v>
      </c>
      <c r="J115" s="63">
        <f t="shared" si="91"/>
        <v>0</v>
      </c>
      <c r="K115" s="63">
        <f t="shared" si="91"/>
        <v>0</v>
      </c>
      <c r="L115" s="63">
        <f t="shared" si="91"/>
        <v>7</v>
      </c>
      <c r="M115" s="63">
        <f t="shared" si="91"/>
        <v>151</v>
      </c>
      <c r="N115" s="63">
        <f t="shared" si="91"/>
        <v>266</v>
      </c>
    </row>
    <row r="116" spans="1:14" s="9" customFormat="1" ht="12.6" customHeight="1" x14ac:dyDescent="0.25">
      <c r="A116" s="154">
        <f>A114+1</f>
        <v>69</v>
      </c>
      <c r="B116" s="53">
        <v>1249</v>
      </c>
      <c r="C116" s="54" t="s">
        <v>65</v>
      </c>
      <c r="D116" s="55">
        <v>149</v>
      </c>
      <c r="E116" s="55">
        <v>92</v>
      </c>
      <c r="F116" s="55">
        <v>1</v>
      </c>
      <c r="G116" s="55">
        <v>1</v>
      </c>
      <c r="H116" s="55">
        <v>3</v>
      </c>
      <c r="I116" s="55">
        <v>1</v>
      </c>
      <c r="J116" s="55">
        <v>0</v>
      </c>
      <c r="K116" s="55">
        <v>0</v>
      </c>
      <c r="L116" s="55">
        <v>9</v>
      </c>
      <c r="M116" s="55">
        <v>256</v>
      </c>
      <c r="N116" s="55">
        <v>509</v>
      </c>
    </row>
    <row r="117" spans="1:14" s="9" customFormat="1" ht="12.6" customHeight="1" x14ac:dyDescent="0.25">
      <c r="A117" s="155" t="s">
        <v>58</v>
      </c>
      <c r="B117" s="61">
        <f>B116</f>
        <v>1249</v>
      </c>
      <c r="C117" s="62" t="s">
        <v>31</v>
      </c>
      <c r="D117" s="180">
        <f t="shared" ref="D117:G117" si="92">SUM(D116)</f>
        <v>149</v>
      </c>
      <c r="E117" s="181">
        <f t="shared" si="92"/>
        <v>92</v>
      </c>
      <c r="F117" s="63">
        <f t="shared" si="92"/>
        <v>1</v>
      </c>
      <c r="G117" s="63">
        <f t="shared" si="92"/>
        <v>1</v>
      </c>
      <c r="H117" s="63">
        <f t="shared" ref="H117:N117" si="93">SUM(H116)</f>
        <v>3</v>
      </c>
      <c r="I117" s="63">
        <f t="shared" si="93"/>
        <v>1</v>
      </c>
      <c r="J117" s="63">
        <f t="shared" si="93"/>
        <v>0</v>
      </c>
      <c r="K117" s="63">
        <f t="shared" si="93"/>
        <v>0</v>
      </c>
      <c r="L117" s="63">
        <f t="shared" si="93"/>
        <v>9</v>
      </c>
      <c r="M117" s="63">
        <f t="shared" si="93"/>
        <v>256</v>
      </c>
      <c r="N117" s="63">
        <f t="shared" si="93"/>
        <v>509</v>
      </c>
    </row>
    <row r="118" spans="1:14" s="9" customFormat="1" ht="12.6" customHeight="1" x14ac:dyDescent="0.25">
      <c r="A118" s="153">
        <f>A116+1</f>
        <v>70</v>
      </c>
      <c r="B118" s="57">
        <v>1250</v>
      </c>
      <c r="C118" s="58" t="s">
        <v>65</v>
      </c>
      <c r="D118" s="59">
        <v>77</v>
      </c>
      <c r="E118" s="59">
        <v>102</v>
      </c>
      <c r="F118" s="59">
        <v>8</v>
      </c>
      <c r="G118" s="59">
        <v>1</v>
      </c>
      <c r="H118" s="59">
        <v>2</v>
      </c>
      <c r="I118" s="59">
        <v>0</v>
      </c>
      <c r="J118" s="59">
        <v>1</v>
      </c>
      <c r="K118" s="59">
        <v>0</v>
      </c>
      <c r="L118" s="59">
        <v>10</v>
      </c>
      <c r="M118" s="59">
        <v>201</v>
      </c>
      <c r="N118" s="59">
        <v>351</v>
      </c>
    </row>
    <row r="119" spans="1:14" s="9" customFormat="1" ht="12.6" customHeight="1" x14ac:dyDescent="0.25">
      <c r="A119" s="155" t="s">
        <v>58</v>
      </c>
      <c r="B119" s="61">
        <f>B118</f>
        <v>1250</v>
      </c>
      <c r="C119" s="62" t="s">
        <v>31</v>
      </c>
      <c r="D119" s="181">
        <f t="shared" ref="D119:G119" si="94">SUM(D118)</f>
        <v>77</v>
      </c>
      <c r="E119" s="180">
        <f t="shared" si="94"/>
        <v>102</v>
      </c>
      <c r="F119" s="63">
        <f t="shared" si="94"/>
        <v>8</v>
      </c>
      <c r="G119" s="63">
        <f t="shared" si="94"/>
        <v>1</v>
      </c>
      <c r="H119" s="63">
        <f t="shared" ref="H119:N119" si="95">SUM(H118)</f>
        <v>2</v>
      </c>
      <c r="I119" s="63">
        <f t="shared" si="95"/>
        <v>0</v>
      </c>
      <c r="J119" s="63">
        <f t="shared" si="95"/>
        <v>1</v>
      </c>
      <c r="K119" s="63">
        <f t="shared" si="95"/>
        <v>0</v>
      </c>
      <c r="L119" s="63">
        <f t="shared" si="95"/>
        <v>10</v>
      </c>
      <c r="M119" s="63">
        <f t="shared" si="95"/>
        <v>201</v>
      </c>
      <c r="N119" s="63">
        <f t="shared" si="95"/>
        <v>351</v>
      </c>
    </row>
    <row r="120" spans="1:14" s="9" customFormat="1" ht="12.6" customHeight="1" x14ac:dyDescent="0.25">
      <c r="A120" s="154">
        <f>A118+1</f>
        <v>71</v>
      </c>
      <c r="B120" s="53">
        <v>1251</v>
      </c>
      <c r="C120" s="54" t="s">
        <v>65</v>
      </c>
      <c r="D120" s="55">
        <v>67</v>
      </c>
      <c r="E120" s="55">
        <v>68</v>
      </c>
      <c r="F120" s="55">
        <v>3</v>
      </c>
      <c r="G120" s="55">
        <v>0</v>
      </c>
      <c r="H120" s="55">
        <v>0</v>
      </c>
      <c r="I120" s="55">
        <v>0</v>
      </c>
      <c r="J120" s="55">
        <v>0</v>
      </c>
      <c r="K120" s="55">
        <v>0</v>
      </c>
      <c r="L120" s="55">
        <v>1</v>
      </c>
      <c r="M120" s="55">
        <v>139</v>
      </c>
      <c r="N120" s="55">
        <v>228</v>
      </c>
    </row>
    <row r="121" spans="1:14" s="9" customFormat="1" ht="12.6" customHeight="1" x14ac:dyDescent="0.25">
      <c r="A121" s="155" t="s">
        <v>58</v>
      </c>
      <c r="B121" s="61">
        <f>B120</f>
        <v>1251</v>
      </c>
      <c r="C121" s="62" t="s">
        <v>31</v>
      </c>
      <c r="D121" s="181">
        <f t="shared" ref="D121:G121" si="96">SUM(D120)</f>
        <v>67</v>
      </c>
      <c r="E121" s="180">
        <f t="shared" si="96"/>
        <v>68</v>
      </c>
      <c r="F121" s="63">
        <f t="shared" si="96"/>
        <v>3</v>
      </c>
      <c r="G121" s="63">
        <f t="shared" si="96"/>
        <v>0</v>
      </c>
      <c r="H121" s="63">
        <f t="shared" ref="H121:N121" si="97">SUM(H120)</f>
        <v>0</v>
      </c>
      <c r="I121" s="63">
        <f t="shared" si="97"/>
        <v>0</v>
      </c>
      <c r="J121" s="63">
        <f t="shared" si="97"/>
        <v>0</v>
      </c>
      <c r="K121" s="63">
        <f t="shared" si="97"/>
        <v>0</v>
      </c>
      <c r="L121" s="63">
        <f t="shared" si="97"/>
        <v>1</v>
      </c>
      <c r="M121" s="63">
        <f t="shared" si="97"/>
        <v>139</v>
      </c>
      <c r="N121" s="63">
        <f t="shared" si="97"/>
        <v>228</v>
      </c>
    </row>
    <row r="122" spans="1:14" s="9" customFormat="1" ht="12.6" customHeight="1" x14ac:dyDescent="0.25">
      <c r="A122" s="153">
        <f>A120+1</f>
        <v>72</v>
      </c>
      <c r="B122" s="57">
        <v>1253</v>
      </c>
      <c r="C122" s="58" t="s">
        <v>65</v>
      </c>
      <c r="D122" s="59">
        <v>31</v>
      </c>
      <c r="E122" s="59">
        <v>64</v>
      </c>
      <c r="F122" s="59">
        <v>0</v>
      </c>
      <c r="G122" s="59">
        <v>0</v>
      </c>
      <c r="H122" s="59">
        <v>0</v>
      </c>
      <c r="I122" s="59">
        <v>0</v>
      </c>
      <c r="J122" s="59">
        <v>1</v>
      </c>
      <c r="K122" s="59">
        <v>0</v>
      </c>
      <c r="L122" s="59">
        <v>0</v>
      </c>
      <c r="M122" s="59">
        <v>96</v>
      </c>
      <c r="N122" s="59">
        <v>147</v>
      </c>
    </row>
    <row r="123" spans="1:14" s="9" customFormat="1" ht="12.6" customHeight="1" x14ac:dyDescent="0.25">
      <c r="A123" s="155" t="s">
        <v>58</v>
      </c>
      <c r="B123" s="61">
        <f>B122</f>
        <v>1253</v>
      </c>
      <c r="C123" s="62" t="s">
        <v>31</v>
      </c>
      <c r="D123" s="181">
        <f t="shared" ref="D123:G123" si="98">SUM(D122)</f>
        <v>31</v>
      </c>
      <c r="E123" s="180">
        <f t="shared" si="98"/>
        <v>64</v>
      </c>
      <c r="F123" s="63">
        <f t="shared" si="98"/>
        <v>0</v>
      </c>
      <c r="G123" s="63">
        <f t="shared" si="98"/>
        <v>0</v>
      </c>
      <c r="H123" s="63">
        <f t="shared" ref="H123:N123" si="99">SUM(H122)</f>
        <v>0</v>
      </c>
      <c r="I123" s="63">
        <f t="shared" si="99"/>
        <v>0</v>
      </c>
      <c r="J123" s="63">
        <f t="shared" si="99"/>
        <v>1</v>
      </c>
      <c r="K123" s="63">
        <f t="shared" si="99"/>
        <v>0</v>
      </c>
      <c r="L123" s="63">
        <f t="shared" si="99"/>
        <v>0</v>
      </c>
      <c r="M123" s="63">
        <f t="shared" si="99"/>
        <v>96</v>
      </c>
      <c r="N123" s="63">
        <f t="shared" si="99"/>
        <v>147</v>
      </c>
    </row>
    <row r="124" spans="1:14" s="9" customFormat="1" ht="12.6" customHeight="1" x14ac:dyDescent="0.25">
      <c r="A124" s="154">
        <f>A122+1</f>
        <v>73</v>
      </c>
      <c r="B124" s="53">
        <v>1254</v>
      </c>
      <c r="C124" s="54" t="s">
        <v>65</v>
      </c>
      <c r="D124" s="55">
        <v>79</v>
      </c>
      <c r="E124" s="55">
        <v>70</v>
      </c>
      <c r="F124" s="55">
        <v>2</v>
      </c>
      <c r="G124" s="55">
        <v>5</v>
      </c>
      <c r="H124" s="55">
        <v>2</v>
      </c>
      <c r="I124" s="55">
        <v>2</v>
      </c>
      <c r="J124" s="55">
        <v>0</v>
      </c>
      <c r="K124" s="55">
        <v>0</v>
      </c>
      <c r="L124" s="55">
        <v>6</v>
      </c>
      <c r="M124" s="55">
        <v>166</v>
      </c>
      <c r="N124" s="55">
        <v>228</v>
      </c>
    </row>
    <row r="125" spans="1:14" s="9" customFormat="1" ht="12.6" customHeight="1" x14ac:dyDescent="0.25">
      <c r="A125" s="155" t="s">
        <v>58</v>
      </c>
      <c r="B125" s="61">
        <f>B124</f>
        <v>1254</v>
      </c>
      <c r="C125" s="62" t="s">
        <v>31</v>
      </c>
      <c r="D125" s="180">
        <f t="shared" ref="D125:G125" si="100">SUM(D124)</f>
        <v>79</v>
      </c>
      <c r="E125" s="181">
        <f t="shared" si="100"/>
        <v>70</v>
      </c>
      <c r="F125" s="63">
        <f t="shared" si="100"/>
        <v>2</v>
      </c>
      <c r="G125" s="63">
        <f t="shared" si="100"/>
        <v>5</v>
      </c>
      <c r="H125" s="63">
        <f t="shared" ref="H125:N125" si="101">SUM(H124)</f>
        <v>2</v>
      </c>
      <c r="I125" s="63">
        <f t="shared" si="101"/>
        <v>2</v>
      </c>
      <c r="J125" s="63">
        <f t="shared" si="101"/>
        <v>0</v>
      </c>
      <c r="K125" s="63">
        <f t="shared" si="101"/>
        <v>0</v>
      </c>
      <c r="L125" s="63">
        <f t="shared" si="101"/>
        <v>6</v>
      </c>
      <c r="M125" s="63">
        <f t="shared" si="101"/>
        <v>166</v>
      </c>
      <c r="N125" s="63">
        <f t="shared" si="101"/>
        <v>228</v>
      </c>
    </row>
    <row r="126" spans="1:14" s="9" customFormat="1" ht="12.6" customHeight="1" x14ac:dyDescent="0.25">
      <c r="A126" s="153">
        <f>A124+1</f>
        <v>74</v>
      </c>
      <c r="B126" s="57">
        <v>1255</v>
      </c>
      <c r="C126" s="58" t="s">
        <v>65</v>
      </c>
      <c r="D126" s="59">
        <v>16</v>
      </c>
      <c r="E126" s="59">
        <v>179</v>
      </c>
      <c r="F126" s="59">
        <v>1</v>
      </c>
      <c r="G126" s="59">
        <v>0</v>
      </c>
      <c r="H126" s="59">
        <v>0</v>
      </c>
      <c r="I126" s="59">
        <v>0</v>
      </c>
      <c r="J126" s="59">
        <v>2</v>
      </c>
      <c r="K126" s="59">
        <v>0</v>
      </c>
      <c r="L126" s="59">
        <v>4</v>
      </c>
      <c r="M126" s="59">
        <v>202</v>
      </c>
      <c r="N126" s="59">
        <v>290</v>
      </c>
    </row>
    <row r="127" spans="1:14" s="9" customFormat="1" ht="12.6" customHeight="1" x14ac:dyDescent="0.25">
      <c r="A127" s="155" t="s">
        <v>58</v>
      </c>
      <c r="B127" s="61">
        <f>B126</f>
        <v>1255</v>
      </c>
      <c r="C127" s="62" t="s">
        <v>31</v>
      </c>
      <c r="D127" s="181">
        <f t="shared" ref="D127:G127" si="102">SUM(D126)</f>
        <v>16</v>
      </c>
      <c r="E127" s="180">
        <f t="shared" si="102"/>
        <v>179</v>
      </c>
      <c r="F127" s="63">
        <f t="shared" si="102"/>
        <v>1</v>
      </c>
      <c r="G127" s="63">
        <f t="shared" si="102"/>
        <v>0</v>
      </c>
      <c r="H127" s="63">
        <f t="shared" ref="H127:N127" si="103">SUM(H126)</f>
        <v>0</v>
      </c>
      <c r="I127" s="63">
        <f t="shared" si="103"/>
        <v>0</v>
      </c>
      <c r="J127" s="63">
        <f t="shared" si="103"/>
        <v>2</v>
      </c>
      <c r="K127" s="63">
        <f t="shared" si="103"/>
        <v>0</v>
      </c>
      <c r="L127" s="63">
        <f t="shared" si="103"/>
        <v>4</v>
      </c>
      <c r="M127" s="63">
        <f t="shared" si="103"/>
        <v>202</v>
      </c>
      <c r="N127" s="63">
        <f t="shared" si="103"/>
        <v>290</v>
      </c>
    </row>
    <row r="128" spans="1:14" s="9" customFormat="1" ht="12.6" customHeight="1" x14ac:dyDescent="0.25">
      <c r="A128" s="154">
        <f>A126+1</f>
        <v>75</v>
      </c>
      <c r="B128" s="53">
        <v>1256</v>
      </c>
      <c r="C128" s="54" t="s">
        <v>65</v>
      </c>
      <c r="D128" s="55">
        <v>46</v>
      </c>
      <c r="E128" s="55">
        <v>128</v>
      </c>
      <c r="F128" s="55">
        <v>0</v>
      </c>
      <c r="G128" s="55">
        <v>0</v>
      </c>
      <c r="H128" s="55">
        <v>1</v>
      </c>
      <c r="I128" s="55">
        <v>0</v>
      </c>
      <c r="J128" s="55">
        <v>0</v>
      </c>
      <c r="K128" s="55">
        <v>0</v>
      </c>
      <c r="L128" s="55">
        <v>3</v>
      </c>
      <c r="M128" s="55">
        <v>178</v>
      </c>
      <c r="N128" s="55">
        <v>328</v>
      </c>
    </row>
    <row r="129" spans="1:14" s="9" customFormat="1" ht="12.6" customHeight="1" x14ac:dyDescent="0.25">
      <c r="A129" s="155" t="s">
        <v>58</v>
      </c>
      <c r="B129" s="61">
        <f>B128</f>
        <v>1256</v>
      </c>
      <c r="C129" s="62" t="s">
        <v>31</v>
      </c>
      <c r="D129" s="181">
        <f t="shared" ref="D129:G129" si="104">SUM(D128)</f>
        <v>46</v>
      </c>
      <c r="E129" s="180">
        <f t="shared" si="104"/>
        <v>128</v>
      </c>
      <c r="F129" s="63">
        <f t="shared" si="104"/>
        <v>0</v>
      </c>
      <c r="G129" s="63">
        <f t="shared" si="104"/>
        <v>0</v>
      </c>
      <c r="H129" s="63">
        <f t="shared" ref="H129:N129" si="105">SUM(H128)</f>
        <v>1</v>
      </c>
      <c r="I129" s="63">
        <f t="shared" si="105"/>
        <v>0</v>
      </c>
      <c r="J129" s="63">
        <f t="shared" si="105"/>
        <v>0</v>
      </c>
      <c r="K129" s="63">
        <f t="shared" si="105"/>
        <v>0</v>
      </c>
      <c r="L129" s="63">
        <f t="shared" si="105"/>
        <v>3</v>
      </c>
      <c r="M129" s="63">
        <f t="shared" si="105"/>
        <v>178</v>
      </c>
      <c r="N129" s="63">
        <f t="shared" si="105"/>
        <v>328</v>
      </c>
    </row>
    <row r="130" spans="1:14" s="9" customFormat="1" ht="12.6" customHeight="1" x14ac:dyDescent="0.25">
      <c r="A130" s="153">
        <f>A128+1</f>
        <v>76</v>
      </c>
      <c r="B130" s="57">
        <v>1257</v>
      </c>
      <c r="C130" s="58" t="s">
        <v>65</v>
      </c>
      <c r="D130" s="59">
        <v>11</v>
      </c>
      <c r="E130" s="59">
        <v>172</v>
      </c>
      <c r="F130" s="59">
        <v>1</v>
      </c>
      <c r="G130" s="59">
        <v>0</v>
      </c>
      <c r="H130" s="59">
        <v>0</v>
      </c>
      <c r="I130" s="59">
        <v>0</v>
      </c>
      <c r="J130" s="59">
        <v>0</v>
      </c>
      <c r="K130" s="59">
        <v>0</v>
      </c>
      <c r="L130" s="59">
        <v>0</v>
      </c>
      <c r="M130" s="59">
        <v>184</v>
      </c>
      <c r="N130" s="59">
        <v>360</v>
      </c>
    </row>
    <row r="131" spans="1:14" s="9" customFormat="1" ht="12.6" customHeight="1" x14ac:dyDescent="0.25">
      <c r="A131" s="155" t="s">
        <v>58</v>
      </c>
      <c r="B131" s="61">
        <f>B130</f>
        <v>1257</v>
      </c>
      <c r="C131" s="62" t="s">
        <v>31</v>
      </c>
      <c r="D131" s="181">
        <f t="shared" ref="D131:G131" si="106">SUM(D130)</f>
        <v>11</v>
      </c>
      <c r="E131" s="180">
        <f t="shared" si="106"/>
        <v>172</v>
      </c>
      <c r="F131" s="63">
        <f t="shared" si="106"/>
        <v>1</v>
      </c>
      <c r="G131" s="63">
        <f t="shared" si="106"/>
        <v>0</v>
      </c>
      <c r="H131" s="63">
        <f t="shared" ref="H131:N131" si="107">SUM(H130)</f>
        <v>0</v>
      </c>
      <c r="I131" s="63">
        <f t="shared" si="107"/>
        <v>0</v>
      </c>
      <c r="J131" s="63">
        <f t="shared" si="107"/>
        <v>0</v>
      </c>
      <c r="K131" s="63">
        <f t="shared" si="107"/>
        <v>0</v>
      </c>
      <c r="L131" s="63">
        <f t="shared" si="107"/>
        <v>0</v>
      </c>
      <c r="M131" s="63">
        <f t="shared" si="107"/>
        <v>184</v>
      </c>
      <c r="N131" s="63">
        <f t="shared" si="107"/>
        <v>360</v>
      </c>
    </row>
    <row r="132" spans="1:14" s="9" customFormat="1" ht="12.6" customHeight="1" x14ac:dyDescent="0.25">
      <c r="A132" s="154">
        <f>A130+1</f>
        <v>77</v>
      </c>
      <c r="B132" s="53">
        <v>1258</v>
      </c>
      <c r="C132" s="54" t="s">
        <v>65</v>
      </c>
      <c r="D132" s="55">
        <v>118</v>
      </c>
      <c r="E132" s="55">
        <v>59</v>
      </c>
      <c r="F132" s="55">
        <v>2</v>
      </c>
      <c r="G132" s="55">
        <v>0</v>
      </c>
      <c r="H132" s="55">
        <v>4</v>
      </c>
      <c r="I132" s="55">
        <v>0</v>
      </c>
      <c r="J132" s="55">
        <v>0</v>
      </c>
      <c r="K132" s="55">
        <v>0</v>
      </c>
      <c r="L132" s="55">
        <v>4</v>
      </c>
      <c r="M132" s="55">
        <v>187</v>
      </c>
      <c r="N132" s="55">
        <v>311</v>
      </c>
    </row>
    <row r="133" spans="1:14" s="9" customFormat="1" ht="12.6" customHeight="1" x14ac:dyDescent="0.25">
      <c r="A133" s="155" t="s">
        <v>58</v>
      </c>
      <c r="B133" s="61">
        <f>B132</f>
        <v>1258</v>
      </c>
      <c r="C133" s="62" t="s">
        <v>31</v>
      </c>
      <c r="D133" s="180">
        <f t="shared" ref="D133:G133" si="108">SUM(D132)</f>
        <v>118</v>
      </c>
      <c r="E133" s="181">
        <f t="shared" si="108"/>
        <v>59</v>
      </c>
      <c r="F133" s="63">
        <f t="shared" si="108"/>
        <v>2</v>
      </c>
      <c r="G133" s="63">
        <f t="shared" si="108"/>
        <v>0</v>
      </c>
      <c r="H133" s="63">
        <f t="shared" ref="H133:N133" si="109">SUM(H132)</f>
        <v>4</v>
      </c>
      <c r="I133" s="63">
        <f t="shared" si="109"/>
        <v>0</v>
      </c>
      <c r="J133" s="63">
        <f t="shared" si="109"/>
        <v>0</v>
      </c>
      <c r="K133" s="63">
        <f t="shared" si="109"/>
        <v>0</v>
      </c>
      <c r="L133" s="63">
        <f t="shared" si="109"/>
        <v>4</v>
      </c>
      <c r="M133" s="63">
        <f t="shared" si="109"/>
        <v>187</v>
      </c>
      <c r="N133" s="63">
        <f t="shared" si="109"/>
        <v>311</v>
      </c>
    </row>
    <row r="134" spans="1:14" s="9" customFormat="1" ht="12.6" customHeight="1" x14ac:dyDescent="0.25">
      <c r="A134" s="153">
        <f>A132+1</f>
        <v>78</v>
      </c>
      <c r="B134" s="57">
        <v>1259</v>
      </c>
      <c r="C134" s="58" t="s">
        <v>65</v>
      </c>
      <c r="D134" s="59">
        <v>76</v>
      </c>
      <c r="E134" s="59">
        <v>82</v>
      </c>
      <c r="F134" s="59">
        <v>0</v>
      </c>
      <c r="G134" s="59">
        <v>0</v>
      </c>
      <c r="H134" s="59">
        <v>2</v>
      </c>
      <c r="I134" s="59">
        <v>0</v>
      </c>
      <c r="J134" s="59">
        <v>0</v>
      </c>
      <c r="K134" s="59">
        <v>0</v>
      </c>
      <c r="L134" s="59">
        <v>3</v>
      </c>
      <c r="M134" s="59">
        <v>163</v>
      </c>
      <c r="N134" s="59">
        <v>271</v>
      </c>
    </row>
    <row r="135" spans="1:14" s="9" customFormat="1" ht="12.6" customHeight="1" x14ac:dyDescent="0.25">
      <c r="A135" s="155" t="s">
        <v>58</v>
      </c>
      <c r="B135" s="61">
        <f>B134</f>
        <v>1259</v>
      </c>
      <c r="C135" s="62" t="s">
        <v>31</v>
      </c>
      <c r="D135" s="181">
        <f t="shared" ref="D135:G135" si="110">SUM(D134)</f>
        <v>76</v>
      </c>
      <c r="E135" s="180">
        <f t="shared" si="110"/>
        <v>82</v>
      </c>
      <c r="F135" s="63">
        <f t="shared" si="110"/>
        <v>0</v>
      </c>
      <c r="G135" s="63">
        <f t="shared" si="110"/>
        <v>0</v>
      </c>
      <c r="H135" s="63">
        <f t="shared" ref="H135:N135" si="111">SUM(H134)</f>
        <v>2</v>
      </c>
      <c r="I135" s="63">
        <f t="shared" si="111"/>
        <v>0</v>
      </c>
      <c r="J135" s="63">
        <f t="shared" si="111"/>
        <v>0</v>
      </c>
      <c r="K135" s="63">
        <f t="shared" si="111"/>
        <v>0</v>
      </c>
      <c r="L135" s="63">
        <f t="shared" si="111"/>
        <v>3</v>
      </c>
      <c r="M135" s="63">
        <f t="shared" si="111"/>
        <v>163</v>
      </c>
      <c r="N135" s="63">
        <f t="shared" si="111"/>
        <v>271</v>
      </c>
    </row>
    <row r="136" spans="1:14" s="9" customFormat="1" ht="12.6" customHeight="1" x14ac:dyDescent="0.25">
      <c r="A136" s="154">
        <f>A134+1</f>
        <v>79</v>
      </c>
      <c r="B136" s="53">
        <v>1260</v>
      </c>
      <c r="C136" s="54" t="s">
        <v>65</v>
      </c>
      <c r="D136" s="55">
        <v>122</v>
      </c>
      <c r="E136" s="55">
        <v>69</v>
      </c>
      <c r="F136" s="55">
        <v>1</v>
      </c>
      <c r="G136" s="55">
        <v>4</v>
      </c>
      <c r="H136" s="55">
        <v>14</v>
      </c>
      <c r="I136" s="55">
        <v>1</v>
      </c>
      <c r="J136" s="55">
        <v>0</v>
      </c>
      <c r="K136" s="55">
        <v>0</v>
      </c>
      <c r="L136" s="55">
        <v>9</v>
      </c>
      <c r="M136" s="55">
        <v>220</v>
      </c>
      <c r="N136" s="55">
        <v>389</v>
      </c>
    </row>
    <row r="137" spans="1:14" s="9" customFormat="1" ht="12.6" customHeight="1" x14ac:dyDescent="0.25">
      <c r="A137" s="153">
        <f>A136+1</f>
        <v>80</v>
      </c>
      <c r="B137" s="57">
        <v>1260</v>
      </c>
      <c r="C137" s="58" t="s">
        <v>13</v>
      </c>
      <c r="D137" s="59">
        <v>122</v>
      </c>
      <c r="E137" s="59">
        <v>70</v>
      </c>
      <c r="F137" s="59">
        <v>2</v>
      </c>
      <c r="G137" s="59">
        <v>3</v>
      </c>
      <c r="H137" s="59">
        <v>3</v>
      </c>
      <c r="I137" s="59">
        <v>2</v>
      </c>
      <c r="J137" s="59">
        <v>0</v>
      </c>
      <c r="K137" s="59">
        <v>0</v>
      </c>
      <c r="L137" s="59">
        <v>10</v>
      </c>
      <c r="M137" s="59">
        <v>212</v>
      </c>
      <c r="N137" s="59">
        <v>388</v>
      </c>
    </row>
    <row r="138" spans="1:14" s="9" customFormat="1" ht="12.6" customHeight="1" x14ac:dyDescent="0.25">
      <c r="A138" s="155" t="s">
        <v>58</v>
      </c>
      <c r="B138" s="61">
        <f>B137</f>
        <v>1260</v>
      </c>
      <c r="C138" s="62" t="s">
        <v>26</v>
      </c>
      <c r="D138" s="180">
        <f t="shared" ref="D138:G138" si="112">SUM(D136:D137)</f>
        <v>244</v>
      </c>
      <c r="E138" s="181">
        <f t="shared" si="112"/>
        <v>139</v>
      </c>
      <c r="F138" s="63">
        <f t="shared" si="112"/>
        <v>3</v>
      </c>
      <c r="G138" s="63">
        <f t="shared" si="112"/>
        <v>7</v>
      </c>
      <c r="H138" s="63">
        <f t="shared" ref="H138:N138" si="113">SUM(H136:H137)</f>
        <v>17</v>
      </c>
      <c r="I138" s="63">
        <f t="shared" si="113"/>
        <v>3</v>
      </c>
      <c r="J138" s="63">
        <f t="shared" si="113"/>
        <v>0</v>
      </c>
      <c r="K138" s="63">
        <f t="shared" si="113"/>
        <v>0</v>
      </c>
      <c r="L138" s="63">
        <f t="shared" si="113"/>
        <v>19</v>
      </c>
      <c r="M138" s="63">
        <f t="shared" si="113"/>
        <v>432</v>
      </c>
      <c r="N138" s="63">
        <f t="shared" si="113"/>
        <v>777</v>
      </c>
    </row>
    <row r="139" spans="1:14" s="9" customFormat="1" ht="12.6" customHeight="1" x14ac:dyDescent="0.25">
      <c r="A139" s="154">
        <f>A137+1</f>
        <v>81</v>
      </c>
      <c r="B139" s="53">
        <v>1261</v>
      </c>
      <c r="C139" s="54" t="s">
        <v>65</v>
      </c>
      <c r="D139" s="55">
        <v>83</v>
      </c>
      <c r="E139" s="55">
        <v>98</v>
      </c>
      <c r="F139" s="55">
        <v>3</v>
      </c>
      <c r="G139" s="55">
        <v>0</v>
      </c>
      <c r="H139" s="55">
        <v>0</v>
      </c>
      <c r="I139" s="55">
        <v>6</v>
      </c>
      <c r="J139" s="55">
        <v>0</v>
      </c>
      <c r="K139" s="55">
        <v>0</v>
      </c>
      <c r="L139" s="55">
        <v>4</v>
      </c>
      <c r="M139" s="55">
        <v>194</v>
      </c>
      <c r="N139" s="55">
        <v>344</v>
      </c>
    </row>
    <row r="140" spans="1:14" s="9" customFormat="1" ht="12.6" customHeight="1" x14ac:dyDescent="0.25">
      <c r="A140" s="155" t="s">
        <v>58</v>
      </c>
      <c r="B140" s="61">
        <f>B139</f>
        <v>1261</v>
      </c>
      <c r="C140" s="62" t="s">
        <v>31</v>
      </c>
      <c r="D140" s="181">
        <f t="shared" ref="D140:G140" si="114">SUM(D139)</f>
        <v>83</v>
      </c>
      <c r="E140" s="180">
        <f t="shared" si="114"/>
        <v>98</v>
      </c>
      <c r="F140" s="63">
        <f t="shared" si="114"/>
        <v>3</v>
      </c>
      <c r="G140" s="63">
        <f t="shared" si="114"/>
        <v>0</v>
      </c>
      <c r="H140" s="63">
        <f t="shared" ref="H140:N140" si="115">SUM(H139)</f>
        <v>0</v>
      </c>
      <c r="I140" s="63">
        <f t="shared" si="115"/>
        <v>6</v>
      </c>
      <c r="J140" s="63">
        <f t="shared" si="115"/>
        <v>0</v>
      </c>
      <c r="K140" s="63">
        <f t="shared" si="115"/>
        <v>0</v>
      </c>
      <c r="L140" s="63">
        <f t="shared" si="115"/>
        <v>4</v>
      </c>
      <c r="M140" s="63">
        <f t="shared" si="115"/>
        <v>194</v>
      </c>
      <c r="N140" s="63">
        <f t="shared" si="115"/>
        <v>344</v>
      </c>
    </row>
    <row r="141" spans="1:14" s="9" customFormat="1" ht="12.6" customHeight="1" x14ac:dyDescent="0.25">
      <c r="A141" s="153">
        <f>A139+1</f>
        <v>82</v>
      </c>
      <c r="B141" s="57">
        <v>1262</v>
      </c>
      <c r="C141" s="58" t="s">
        <v>65</v>
      </c>
      <c r="D141" s="59">
        <v>6</v>
      </c>
      <c r="E141" s="59">
        <v>64</v>
      </c>
      <c r="F141" s="59">
        <v>1</v>
      </c>
      <c r="G141" s="59">
        <v>0</v>
      </c>
      <c r="H141" s="59">
        <v>1</v>
      </c>
      <c r="I141" s="59">
        <v>0</v>
      </c>
      <c r="J141" s="59">
        <v>0</v>
      </c>
      <c r="K141" s="59">
        <v>0</v>
      </c>
      <c r="L141" s="59">
        <v>0</v>
      </c>
      <c r="M141" s="59">
        <v>72</v>
      </c>
      <c r="N141" s="59">
        <v>113</v>
      </c>
    </row>
    <row r="142" spans="1:14" s="9" customFormat="1" ht="12.6" customHeight="1" x14ac:dyDescent="0.25">
      <c r="A142" s="155" t="s">
        <v>58</v>
      </c>
      <c r="B142" s="61">
        <f>B141</f>
        <v>1262</v>
      </c>
      <c r="C142" s="62" t="s">
        <v>31</v>
      </c>
      <c r="D142" s="181">
        <f t="shared" ref="D142:G142" si="116">SUM(D141)</f>
        <v>6</v>
      </c>
      <c r="E142" s="180">
        <f t="shared" si="116"/>
        <v>64</v>
      </c>
      <c r="F142" s="63">
        <f t="shared" si="116"/>
        <v>1</v>
      </c>
      <c r="G142" s="63">
        <f t="shared" si="116"/>
        <v>0</v>
      </c>
      <c r="H142" s="63">
        <f t="shared" ref="H142:N142" si="117">SUM(H141)</f>
        <v>1</v>
      </c>
      <c r="I142" s="63">
        <f t="shared" si="117"/>
        <v>0</v>
      </c>
      <c r="J142" s="63">
        <f t="shared" si="117"/>
        <v>0</v>
      </c>
      <c r="K142" s="63">
        <f t="shared" si="117"/>
        <v>0</v>
      </c>
      <c r="L142" s="63">
        <f t="shared" si="117"/>
        <v>0</v>
      </c>
      <c r="M142" s="63">
        <f t="shared" si="117"/>
        <v>72</v>
      </c>
      <c r="N142" s="63">
        <f t="shared" si="117"/>
        <v>113</v>
      </c>
    </row>
    <row r="143" spans="1:14" s="9" customFormat="1" ht="12.6" customHeight="1" x14ac:dyDescent="0.25">
      <c r="A143" s="153">
        <f>A141+1</f>
        <v>83</v>
      </c>
      <c r="B143" s="57">
        <v>1391</v>
      </c>
      <c r="C143" s="58" t="s">
        <v>65</v>
      </c>
      <c r="D143" s="59">
        <v>61</v>
      </c>
      <c r="E143" s="59">
        <v>118</v>
      </c>
      <c r="F143" s="59">
        <v>6</v>
      </c>
      <c r="G143" s="59">
        <v>1</v>
      </c>
      <c r="H143" s="59">
        <v>6</v>
      </c>
      <c r="I143" s="59">
        <v>0</v>
      </c>
      <c r="J143" s="59">
        <v>0</v>
      </c>
      <c r="K143" s="59">
        <v>0</v>
      </c>
      <c r="L143" s="59">
        <v>5</v>
      </c>
      <c r="M143" s="59">
        <v>197</v>
      </c>
      <c r="N143" s="59">
        <v>700</v>
      </c>
    </row>
    <row r="144" spans="1:14" s="9" customFormat="1" ht="12.6" customHeight="1" x14ac:dyDescent="0.25">
      <c r="A144" s="154">
        <f>A143+1</f>
        <v>84</v>
      </c>
      <c r="B144" s="53">
        <v>1391</v>
      </c>
      <c r="C144" s="54" t="s">
        <v>30</v>
      </c>
      <c r="D144" s="55">
        <v>29</v>
      </c>
      <c r="E144" s="55">
        <v>60</v>
      </c>
      <c r="F144" s="55">
        <v>2</v>
      </c>
      <c r="G144" s="55">
        <v>0</v>
      </c>
      <c r="H144" s="55">
        <v>1</v>
      </c>
      <c r="I144" s="55">
        <v>1</v>
      </c>
      <c r="J144" s="55">
        <v>0</v>
      </c>
      <c r="K144" s="55">
        <v>0</v>
      </c>
      <c r="L144" s="55">
        <v>3</v>
      </c>
      <c r="M144" s="55">
        <v>96</v>
      </c>
      <c r="N144" s="55">
        <v>0</v>
      </c>
    </row>
    <row r="145" spans="1:14" s="9" customFormat="1" ht="12.6" customHeight="1" x14ac:dyDescent="0.25">
      <c r="A145" s="156" t="s">
        <v>58</v>
      </c>
      <c r="B145" s="64">
        <f>B144</f>
        <v>1391</v>
      </c>
      <c r="C145" s="65" t="s">
        <v>26</v>
      </c>
      <c r="D145" s="183">
        <f t="shared" ref="D145:G145" si="118">SUM(D143:D144)</f>
        <v>90</v>
      </c>
      <c r="E145" s="182">
        <f t="shared" si="118"/>
        <v>178</v>
      </c>
      <c r="F145" s="66">
        <f t="shared" si="118"/>
        <v>8</v>
      </c>
      <c r="G145" s="66">
        <f t="shared" si="118"/>
        <v>1</v>
      </c>
      <c r="H145" s="66">
        <f t="shared" ref="H145:N145" si="119">SUM(H143:H144)</f>
        <v>7</v>
      </c>
      <c r="I145" s="66">
        <f t="shared" si="119"/>
        <v>1</v>
      </c>
      <c r="J145" s="66">
        <f t="shared" si="119"/>
        <v>0</v>
      </c>
      <c r="K145" s="66">
        <f t="shared" si="119"/>
        <v>0</v>
      </c>
      <c r="L145" s="66">
        <f t="shared" si="119"/>
        <v>8</v>
      </c>
      <c r="M145" s="66">
        <f t="shared" si="119"/>
        <v>293</v>
      </c>
      <c r="N145" s="66">
        <f t="shared" si="119"/>
        <v>700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tabColor rgb="FF00B0F0"/>
  </sheetPr>
  <dimension ref="A1:O35"/>
  <sheetViews>
    <sheetView view="pageBreakPreview" zoomScale="85" zoomScaleNormal="96" zoomScaleSheetLayoutView="85" workbookViewId="0">
      <selection activeCell="A25" sqref="A25:XFD37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3" width="10.28515625" customWidth="1"/>
    <col min="14" max="14" width="11.140625" customWidth="1"/>
    <col min="15" max="15" width="9.5703125" customWidth="1"/>
  </cols>
  <sheetData>
    <row r="1" spans="1:15" ht="15" customHeight="1" x14ac:dyDescent="0.25">
      <c r="A1" s="27" t="s">
        <v>33</v>
      </c>
      <c r="B1" s="247" t="s">
        <v>67</v>
      </c>
      <c r="C1" s="27" t="s">
        <v>0</v>
      </c>
      <c r="D1" s="105" t="s">
        <v>1</v>
      </c>
      <c r="E1" s="106" t="s">
        <v>9</v>
      </c>
      <c r="F1" s="4" t="s">
        <v>3</v>
      </c>
      <c r="G1" s="4" t="s">
        <v>10</v>
      </c>
      <c r="H1" s="4" t="s">
        <v>64</v>
      </c>
      <c r="I1" s="4" t="s">
        <v>11</v>
      </c>
      <c r="J1" s="4" t="s">
        <v>12</v>
      </c>
      <c r="K1" s="4" t="s">
        <v>4</v>
      </c>
      <c r="L1" s="106" t="s">
        <v>6</v>
      </c>
      <c r="M1" s="107" t="s">
        <v>68</v>
      </c>
      <c r="N1" s="107" t="s">
        <v>7</v>
      </c>
      <c r="O1" s="106" t="s">
        <v>8</v>
      </c>
    </row>
    <row r="2" spans="1:15" s="9" customFormat="1" ht="16.149999999999999" customHeight="1" x14ac:dyDescent="0.25">
      <c r="A2" s="79">
        <v>1</v>
      </c>
      <c r="B2" s="80">
        <v>1263</v>
      </c>
      <c r="C2" s="81" t="s">
        <v>65</v>
      </c>
      <c r="D2" s="82">
        <v>10</v>
      </c>
      <c r="E2" s="82">
        <v>90</v>
      </c>
      <c r="F2" s="82">
        <v>98</v>
      </c>
      <c r="G2" s="82">
        <v>1</v>
      </c>
      <c r="H2" s="82">
        <v>5</v>
      </c>
      <c r="I2" s="82">
        <v>37</v>
      </c>
      <c r="J2" s="82">
        <v>1</v>
      </c>
      <c r="K2" s="82">
        <v>5</v>
      </c>
      <c r="L2" s="82">
        <v>0</v>
      </c>
      <c r="M2" s="82">
        <v>14</v>
      </c>
      <c r="N2" s="82">
        <v>261</v>
      </c>
      <c r="O2" s="82">
        <v>384</v>
      </c>
    </row>
    <row r="3" spans="1:15" s="9" customFormat="1" ht="16.149999999999999" customHeight="1" x14ac:dyDescent="0.25">
      <c r="A3" s="56">
        <v>2</v>
      </c>
      <c r="B3" s="57">
        <v>1263</v>
      </c>
      <c r="C3" s="58" t="s">
        <v>13</v>
      </c>
      <c r="D3" s="59">
        <v>7</v>
      </c>
      <c r="E3" s="158">
        <v>103</v>
      </c>
      <c r="F3" s="158">
        <v>95</v>
      </c>
      <c r="G3" s="158">
        <v>0</v>
      </c>
      <c r="H3" s="59">
        <v>2</v>
      </c>
      <c r="I3" s="59">
        <v>25</v>
      </c>
      <c r="J3" s="59">
        <v>1</v>
      </c>
      <c r="K3" s="59">
        <v>18</v>
      </c>
      <c r="L3" s="59">
        <v>0</v>
      </c>
      <c r="M3" s="59">
        <v>4</v>
      </c>
      <c r="N3" s="59">
        <v>255</v>
      </c>
      <c r="O3" s="59">
        <v>383</v>
      </c>
    </row>
    <row r="4" spans="1:15" s="9" customFormat="1" ht="16.149999999999999" customHeight="1" x14ac:dyDescent="0.25">
      <c r="A4" s="60" t="s">
        <v>62</v>
      </c>
      <c r="B4" s="61">
        <f>B3</f>
        <v>1263</v>
      </c>
      <c r="C4" s="62" t="s">
        <v>26</v>
      </c>
      <c r="D4" s="63">
        <f t="shared" ref="D4:I4" si="0">SUM(D2:D3)</f>
        <v>17</v>
      </c>
      <c r="E4" s="33">
        <f t="shared" si="0"/>
        <v>193</v>
      </c>
      <c r="F4" s="34">
        <f>SUM(F2:F3)</f>
        <v>193</v>
      </c>
      <c r="G4" s="63">
        <f>SUM(G2:G3)</f>
        <v>1</v>
      </c>
      <c r="H4" s="63">
        <f t="shared" si="0"/>
        <v>7</v>
      </c>
      <c r="I4" s="63">
        <f t="shared" si="0"/>
        <v>62</v>
      </c>
      <c r="J4" s="63">
        <f t="shared" ref="J4:N4" si="1">SUM(J2:J3)</f>
        <v>2</v>
      </c>
      <c r="K4" s="63">
        <f t="shared" si="1"/>
        <v>23</v>
      </c>
      <c r="L4" s="63">
        <f t="shared" si="1"/>
        <v>0</v>
      </c>
      <c r="M4" s="63">
        <f t="shared" si="1"/>
        <v>18</v>
      </c>
      <c r="N4" s="63">
        <f t="shared" si="1"/>
        <v>516</v>
      </c>
      <c r="O4" s="63">
        <f>SUM(O2:O3)</f>
        <v>767</v>
      </c>
    </row>
    <row r="5" spans="1:15" s="9" customFormat="1" ht="16.149999999999999" customHeight="1" x14ac:dyDescent="0.25">
      <c r="A5" s="52">
        <v>3</v>
      </c>
      <c r="B5" s="53">
        <v>1264</v>
      </c>
      <c r="C5" s="54" t="s">
        <v>65</v>
      </c>
      <c r="D5" s="55">
        <v>20</v>
      </c>
      <c r="E5" s="161">
        <v>177</v>
      </c>
      <c r="F5" s="161">
        <v>154</v>
      </c>
      <c r="G5" s="161">
        <v>2</v>
      </c>
      <c r="H5" s="55">
        <v>6</v>
      </c>
      <c r="I5" s="55">
        <v>51</v>
      </c>
      <c r="J5" s="55">
        <v>7</v>
      </c>
      <c r="K5" s="55">
        <v>30</v>
      </c>
      <c r="L5" s="55">
        <v>0</v>
      </c>
      <c r="M5" s="55">
        <v>14</v>
      </c>
      <c r="N5" s="55">
        <v>461</v>
      </c>
      <c r="O5" s="55">
        <v>724</v>
      </c>
    </row>
    <row r="6" spans="1:15" s="9" customFormat="1" ht="16.149999999999999" customHeight="1" x14ac:dyDescent="0.25">
      <c r="A6" s="60" t="s">
        <v>62</v>
      </c>
      <c r="B6" s="61">
        <f>B5</f>
        <v>1264</v>
      </c>
      <c r="C6" s="62" t="s">
        <v>31</v>
      </c>
      <c r="D6" s="63">
        <f t="shared" ref="D6:I6" si="2">SUM(D5)</f>
        <v>20</v>
      </c>
      <c r="E6" s="33">
        <f t="shared" si="2"/>
        <v>177</v>
      </c>
      <c r="F6" s="34">
        <f>SUM(F5)</f>
        <v>154</v>
      </c>
      <c r="G6" s="63">
        <f>SUM(G5)</f>
        <v>2</v>
      </c>
      <c r="H6" s="63">
        <f t="shared" si="2"/>
        <v>6</v>
      </c>
      <c r="I6" s="63">
        <f t="shared" si="2"/>
        <v>51</v>
      </c>
      <c r="J6" s="63">
        <f t="shared" ref="J6:O6" si="3">SUM(J5)</f>
        <v>7</v>
      </c>
      <c r="K6" s="63">
        <f t="shared" si="3"/>
        <v>30</v>
      </c>
      <c r="L6" s="63">
        <f t="shared" si="3"/>
        <v>0</v>
      </c>
      <c r="M6" s="63">
        <f t="shared" si="3"/>
        <v>14</v>
      </c>
      <c r="N6" s="63">
        <f t="shared" si="3"/>
        <v>461</v>
      </c>
      <c r="O6" s="63">
        <f t="shared" si="3"/>
        <v>724</v>
      </c>
    </row>
    <row r="7" spans="1:15" s="9" customFormat="1" ht="16.149999999999999" customHeight="1" x14ac:dyDescent="0.25">
      <c r="A7" s="56">
        <v>4</v>
      </c>
      <c r="B7" s="57">
        <v>1265</v>
      </c>
      <c r="C7" s="58" t="s">
        <v>65</v>
      </c>
      <c r="D7" s="59">
        <v>10</v>
      </c>
      <c r="E7" s="59">
        <v>110</v>
      </c>
      <c r="F7" s="59">
        <v>110</v>
      </c>
      <c r="G7" s="59">
        <v>0</v>
      </c>
      <c r="H7" s="59">
        <v>5</v>
      </c>
      <c r="I7" s="59">
        <v>12</v>
      </c>
      <c r="J7" s="59">
        <v>9</v>
      </c>
      <c r="K7" s="59">
        <v>10</v>
      </c>
      <c r="L7" s="59">
        <v>0</v>
      </c>
      <c r="M7" s="59">
        <v>15</v>
      </c>
      <c r="N7" s="59">
        <v>281</v>
      </c>
      <c r="O7" s="59">
        <v>427</v>
      </c>
    </row>
    <row r="8" spans="1:15" s="9" customFormat="1" ht="16.149999999999999" customHeight="1" x14ac:dyDescent="0.25">
      <c r="A8" s="52">
        <v>5</v>
      </c>
      <c r="B8" s="53">
        <v>1265</v>
      </c>
      <c r="C8" s="54" t="s">
        <v>13</v>
      </c>
      <c r="D8" s="55">
        <v>19</v>
      </c>
      <c r="E8" s="55">
        <v>94</v>
      </c>
      <c r="F8" s="55">
        <v>110</v>
      </c>
      <c r="G8" s="55">
        <v>0</v>
      </c>
      <c r="H8" s="55">
        <v>6</v>
      </c>
      <c r="I8" s="55">
        <v>22</v>
      </c>
      <c r="J8" s="55">
        <v>4</v>
      </c>
      <c r="K8" s="55">
        <v>13</v>
      </c>
      <c r="L8" s="55">
        <v>0</v>
      </c>
      <c r="M8" s="55">
        <v>7</v>
      </c>
      <c r="N8" s="55">
        <v>275</v>
      </c>
      <c r="O8" s="55">
        <v>426</v>
      </c>
    </row>
    <row r="9" spans="1:15" s="9" customFormat="1" ht="16.149999999999999" customHeight="1" x14ac:dyDescent="0.25">
      <c r="A9" s="60" t="s">
        <v>62</v>
      </c>
      <c r="B9" s="61">
        <f>B8</f>
        <v>1265</v>
      </c>
      <c r="C9" s="62" t="s">
        <v>26</v>
      </c>
      <c r="D9" s="63">
        <f t="shared" ref="D9:I9" si="4">SUM(D7:D8)</f>
        <v>29</v>
      </c>
      <c r="E9" s="34">
        <f t="shared" si="4"/>
        <v>204</v>
      </c>
      <c r="F9" s="33">
        <f>SUM(F7:F8)</f>
        <v>220</v>
      </c>
      <c r="G9" s="63">
        <f>SUM(G7:G8)</f>
        <v>0</v>
      </c>
      <c r="H9" s="63">
        <f t="shared" si="4"/>
        <v>11</v>
      </c>
      <c r="I9" s="63">
        <f t="shared" si="4"/>
        <v>34</v>
      </c>
      <c r="J9" s="63">
        <f t="shared" ref="J9:N9" si="5">SUM(J7:J8)</f>
        <v>13</v>
      </c>
      <c r="K9" s="63">
        <f t="shared" si="5"/>
        <v>23</v>
      </c>
      <c r="L9" s="63">
        <f t="shared" si="5"/>
        <v>0</v>
      </c>
      <c r="M9" s="63">
        <f t="shared" si="5"/>
        <v>22</v>
      </c>
      <c r="N9" s="63">
        <f t="shared" si="5"/>
        <v>556</v>
      </c>
      <c r="O9" s="63">
        <f>SUM(O7:O8)</f>
        <v>853</v>
      </c>
    </row>
    <row r="10" spans="1:15" s="9" customFormat="1" ht="16.149999999999999" customHeight="1" x14ac:dyDescent="0.25">
      <c r="A10" s="56">
        <v>6</v>
      </c>
      <c r="B10" s="57">
        <v>1266</v>
      </c>
      <c r="C10" s="58" t="s">
        <v>65</v>
      </c>
      <c r="D10" s="59">
        <v>25</v>
      </c>
      <c r="E10" s="59">
        <v>131</v>
      </c>
      <c r="F10" s="59">
        <v>186</v>
      </c>
      <c r="G10" s="59">
        <v>6</v>
      </c>
      <c r="H10" s="59">
        <v>0</v>
      </c>
      <c r="I10" s="59">
        <v>22</v>
      </c>
      <c r="J10" s="59">
        <v>4</v>
      </c>
      <c r="K10" s="59">
        <v>28</v>
      </c>
      <c r="L10" s="59">
        <v>0</v>
      </c>
      <c r="M10" s="59">
        <v>11</v>
      </c>
      <c r="N10" s="59">
        <v>413</v>
      </c>
      <c r="O10" s="59">
        <v>570</v>
      </c>
    </row>
    <row r="11" spans="1:15" s="9" customFormat="1" ht="16.149999999999999" customHeight="1" x14ac:dyDescent="0.25">
      <c r="A11" s="52">
        <v>7</v>
      </c>
      <c r="B11" s="53">
        <v>1266</v>
      </c>
      <c r="C11" s="54" t="s">
        <v>13</v>
      </c>
      <c r="D11" s="55">
        <v>22</v>
      </c>
      <c r="E11" s="55">
        <v>122</v>
      </c>
      <c r="F11" s="55">
        <v>171</v>
      </c>
      <c r="G11" s="55">
        <v>2</v>
      </c>
      <c r="H11" s="55">
        <v>3</v>
      </c>
      <c r="I11" s="55">
        <v>19</v>
      </c>
      <c r="J11" s="55">
        <v>3</v>
      </c>
      <c r="K11" s="55">
        <v>35</v>
      </c>
      <c r="L11" s="55">
        <v>0</v>
      </c>
      <c r="M11" s="55">
        <v>13</v>
      </c>
      <c r="N11" s="55">
        <v>390</v>
      </c>
      <c r="O11" s="55">
        <v>569</v>
      </c>
    </row>
    <row r="12" spans="1:15" s="9" customFormat="1" ht="16.149999999999999" customHeight="1" x14ac:dyDescent="0.25">
      <c r="A12" s="60" t="s">
        <v>62</v>
      </c>
      <c r="B12" s="61">
        <f>B11</f>
        <v>1266</v>
      </c>
      <c r="C12" s="62" t="s">
        <v>26</v>
      </c>
      <c r="D12" s="63">
        <f t="shared" ref="D12:I12" si="6">SUM(D10:D11)</f>
        <v>47</v>
      </c>
      <c r="E12" s="34">
        <f t="shared" si="6"/>
        <v>253</v>
      </c>
      <c r="F12" s="33">
        <f>SUM(F10:F11)</f>
        <v>357</v>
      </c>
      <c r="G12" s="63">
        <f>SUM(G10:G11)</f>
        <v>8</v>
      </c>
      <c r="H12" s="63">
        <f t="shared" si="6"/>
        <v>3</v>
      </c>
      <c r="I12" s="63">
        <f t="shared" si="6"/>
        <v>41</v>
      </c>
      <c r="J12" s="63">
        <f t="shared" ref="J12:N12" si="7">SUM(J10:J11)</f>
        <v>7</v>
      </c>
      <c r="K12" s="63">
        <f t="shared" si="7"/>
        <v>63</v>
      </c>
      <c r="L12" s="63">
        <f t="shared" si="7"/>
        <v>0</v>
      </c>
      <c r="M12" s="63">
        <f t="shared" si="7"/>
        <v>24</v>
      </c>
      <c r="N12" s="63">
        <f t="shared" si="7"/>
        <v>803</v>
      </c>
      <c r="O12" s="63">
        <f>SUM(O10:O11)</f>
        <v>1139</v>
      </c>
    </row>
    <row r="13" spans="1:15" s="9" customFormat="1" ht="16.149999999999999" customHeight="1" x14ac:dyDescent="0.25">
      <c r="A13" s="56">
        <v>8</v>
      </c>
      <c r="B13" s="57">
        <v>1267</v>
      </c>
      <c r="C13" s="58" t="s">
        <v>65</v>
      </c>
      <c r="D13" s="59">
        <v>3</v>
      </c>
      <c r="E13" s="59">
        <v>19</v>
      </c>
      <c r="F13" s="59">
        <v>63</v>
      </c>
      <c r="G13" s="59">
        <v>5</v>
      </c>
      <c r="H13" s="59">
        <v>4</v>
      </c>
      <c r="I13" s="59">
        <v>9</v>
      </c>
      <c r="J13" s="59">
        <v>0</v>
      </c>
      <c r="K13" s="59">
        <v>2</v>
      </c>
      <c r="L13" s="59">
        <v>0</v>
      </c>
      <c r="M13" s="59">
        <v>3</v>
      </c>
      <c r="N13" s="59">
        <v>108</v>
      </c>
      <c r="O13" s="59">
        <v>181</v>
      </c>
    </row>
    <row r="14" spans="1:15" s="9" customFormat="1" ht="16.149999999999999" customHeight="1" x14ac:dyDescent="0.25">
      <c r="A14" s="60" t="s">
        <v>62</v>
      </c>
      <c r="B14" s="61">
        <f>B13</f>
        <v>1267</v>
      </c>
      <c r="C14" s="62" t="s">
        <v>31</v>
      </c>
      <c r="D14" s="63">
        <f t="shared" ref="D14:I14" si="8">SUM(D13)</f>
        <v>3</v>
      </c>
      <c r="E14" s="34">
        <f t="shared" si="8"/>
        <v>19</v>
      </c>
      <c r="F14" s="33">
        <f>SUM(F13)</f>
        <v>63</v>
      </c>
      <c r="G14" s="63">
        <f>SUM(G13)</f>
        <v>5</v>
      </c>
      <c r="H14" s="63">
        <f t="shared" si="8"/>
        <v>4</v>
      </c>
      <c r="I14" s="63">
        <f t="shared" si="8"/>
        <v>9</v>
      </c>
      <c r="J14" s="63">
        <f t="shared" ref="J14:O14" si="9">SUM(J13)</f>
        <v>0</v>
      </c>
      <c r="K14" s="63">
        <f t="shared" si="9"/>
        <v>2</v>
      </c>
      <c r="L14" s="63">
        <f t="shared" si="9"/>
        <v>0</v>
      </c>
      <c r="M14" s="63">
        <f t="shared" si="9"/>
        <v>3</v>
      </c>
      <c r="N14" s="63">
        <f t="shared" si="9"/>
        <v>108</v>
      </c>
      <c r="O14" s="63">
        <f t="shared" si="9"/>
        <v>181</v>
      </c>
    </row>
    <row r="15" spans="1:15" s="9" customFormat="1" ht="16.149999999999999" customHeight="1" x14ac:dyDescent="0.25">
      <c r="A15" s="52">
        <v>9</v>
      </c>
      <c r="B15" s="53">
        <v>1268</v>
      </c>
      <c r="C15" s="54" t="s">
        <v>65</v>
      </c>
      <c r="D15" s="55">
        <v>20</v>
      </c>
      <c r="E15" s="55">
        <v>69</v>
      </c>
      <c r="F15" s="55">
        <v>164</v>
      </c>
      <c r="G15" s="55">
        <v>18</v>
      </c>
      <c r="H15" s="55">
        <v>1</v>
      </c>
      <c r="I15" s="55">
        <v>7</v>
      </c>
      <c r="J15" s="55">
        <v>0</v>
      </c>
      <c r="K15" s="55">
        <v>2</v>
      </c>
      <c r="L15" s="55">
        <v>0</v>
      </c>
      <c r="M15" s="55">
        <v>11</v>
      </c>
      <c r="N15" s="55">
        <v>292</v>
      </c>
      <c r="O15" s="55">
        <v>584</v>
      </c>
    </row>
    <row r="16" spans="1:15" s="9" customFormat="1" ht="16.149999999999999" customHeight="1" x14ac:dyDescent="0.25">
      <c r="A16" s="60" t="s">
        <v>62</v>
      </c>
      <c r="B16" s="61">
        <f>B15</f>
        <v>1268</v>
      </c>
      <c r="C16" s="62" t="s">
        <v>31</v>
      </c>
      <c r="D16" s="63">
        <f t="shared" ref="D16:I16" si="10">SUM(D15)</f>
        <v>20</v>
      </c>
      <c r="E16" s="34">
        <f t="shared" si="10"/>
        <v>69</v>
      </c>
      <c r="F16" s="33">
        <f>SUM(F15)</f>
        <v>164</v>
      </c>
      <c r="G16" s="63">
        <f>SUM(G15)</f>
        <v>18</v>
      </c>
      <c r="H16" s="63">
        <f t="shared" si="10"/>
        <v>1</v>
      </c>
      <c r="I16" s="63">
        <f t="shared" si="10"/>
        <v>7</v>
      </c>
      <c r="J16" s="63">
        <f t="shared" ref="J16:O16" si="11">SUM(J15)</f>
        <v>0</v>
      </c>
      <c r="K16" s="63">
        <f t="shared" si="11"/>
        <v>2</v>
      </c>
      <c r="L16" s="63">
        <f t="shared" si="11"/>
        <v>0</v>
      </c>
      <c r="M16" s="63">
        <f t="shared" si="11"/>
        <v>11</v>
      </c>
      <c r="N16" s="63">
        <f t="shared" si="11"/>
        <v>292</v>
      </c>
      <c r="O16" s="63">
        <f t="shared" si="11"/>
        <v>584</v>
      </c>
    </row>
    <row r="17" spans="1:15" s="9" customFormat="1" ht="16.149999999999999" customHeight="1" x14ac:dyDescent="0.25">
      <c r="A17" s="56">
        <v>10</v>
      </c>
      <c r="B17" s="57">
        <v>1269</v>
      </c>
      <c r="C17" s="58" t="s">
        <v>65</v>
      </c>
      <c r="D17" s="59">
        <v>20</v>
      </c>
      <c r="E17" s="59">
        <v>33</v>
      </c>
      <c r="F17" s="59">
        <v>66</v>
      </c>
      <c r="G17" s="59">
        <v>0</v>
      </c>
      <c r="H17" s="59">
        <v>1</v>
      </c>
      <c r="I17" s="59">
        <v>9</v>
      </c>
      <c r="J17" s="59">
        <v>1</v>
      </c>
      <c r="K17" s="59">
        <v>3</v>
      </c>
      <c r="L17" s="59">
        <v>0</v>
      </c>
      <c r="M17" s="59">
        <v>6</v>
      </c>
      <c r="N17" s="59">
        <v>139</v>
      </c>
      <c r="O17" s="59">
        <v>242</v>
      </c>
    </row>
    <row r="18" spans="1:15" s="9" customFormat="1" ht="16.149999999999999" customHeight="1" x14ac:dyDescent="0.25">
      <c r="A18" s="60" t="s">
        <v>62</v>
      </c>
      <c r="B18" s="61">
        <f>B17</f>
        <v>1269</v>
      </c>
      <c r="C18" s="62" t="s">
        <v>31</v>
      </c>
      <c r="D18" s="63">
        <f t="shared" ref="D18:I18" si="12">SUM(D17)</f>
        <v>20</v>
      </c>
      <c r="E18" s="34">
        <f t="shared" si="12"/>
        <v>33</v>
      </c>
      <c r="F18" s="33">
        <f>SUM(F17)</f>
        <v>66</v>
      </c>
      <c r="G18" s="63">
        <f>SUM(G17)</f>
        <v>0</v>
      </c>
      <c r="H18" s="63">
        <f t="shared" si="12"/>
        <v>1</v>
      </c>
      <c r="I18" s="63">
        <f t="shared" si="12"/>
        <v>9</v>
      </c>
      <c r="J18" s="63">
        <f t="shared" ref="J18:O18" si="13">SUM(J17)</f>
        <v>1</v>
      </c>
      <c r="K18" s="63">
        <f t="shared" si="13"/>
        <v>3</v>
      </c>
      <c r="L18" s="63">
        <f t="shared" si="13"/>
        <v>0</v>
      </c>
      <c r="M18" s="63">
        <f t="shared" si="13"/>
        <v>6</v>
      </c>
      <c r="N18" s="63">
        <f t="shared" si="13"/>
        <v>139</v>
      </c>
      <c r="O18" s="63">
        <f t="shared" si="13"/>
        <v>242</v>
      </c>
    </row>
    <row r="19" spans="1:15" s="9" customFormat="1" ht="16.149999999999999" customHeight="1" x14ac:dyDescent="0.25">
      <c r="A19" s="52">
        <v>11</v>
      </c>
      <c r="B19" s="53">
        <v>1271</v>
      </c>
      <c r="C19" s="54" t="s">
        <v>65</v>
      </c>
      <c r="D19" s="55">
        <v>9</v>
      </c>
      <c r="E19" s="55">
        <v>51</v>
      </c>
      <c r="F19" s="55">
        <v>58</v>
      </c>
      <c r="G19" s="55">
        <v>13</v>
      </c>
      <c r="H19" s="55">
        <v>2</v>
      </c>
      <c r="I19" s="55">
        <v>40</v>
      </c>
      <c r="J19" s="55">
        <v>2</v>
      </c>
      <c r="K19" s="55">
        <v>12</v>
      </c>
      <c r="L19" s="55">
        <v>0</v>
      </c>
      <c r="M19" s="55">
        <v>9</v>
      </c>
      <c r="N19" s="55">
        <v>196</v>
      </c>
      <c r="O19" s="55">
        <v>319</v>
      </c>
    </row>
    <row r="20" spans="1:15" s="9" customFormat="1" ht="16.149999999999999" customHeight="1" x14ac:dyDescent="0.25">
      <c r="A20" s="60" t="s">
        <v>62</v>
      </c>
      <c r="B20" s="61">
        <f>B19</f>
        <v>1271</v>
      </c>
      <c r="C20" s="62" t="s">
        <v>31</v>
      </c>
      <c r="D20" s="63">
        <f t="shared" ref="D20:I20" si="14">SUM(D19)</f>
        <v>9</v>
      </c>
      <c r="E20" s="34">
        <f t="shared" si="14"/>
        <v>51</v>
      </c>
      <c r="F20" s="33">
        <f>SUM(F19)</f>
        <v>58</v>
      </c>
      <c r="G20" s="63">
        <f>SUM(G19)</f>
        <v>13</v>
      </c>
      <c r="H20" s="63">
        <f t="shared" si="14"/>
        <v>2</v>
      </c>
      <c r="I20" s="63">
        <f t="shared" si="14"/>
        <v>40</v>
      </c>
      <c r="J20" s="63">
        <f t="shared" ref="J20:O20" si="15">SUM(J19)</f>
        <v>2</v>
      </c>
      <c r="K20" s="63">
        <f t="shared" si="15"/>
        <v>12</v>
      </c>
      <c r="L20" s="63">
        <f t="shared" si="15"/>
        <v>0</v>
      </c>
      <c r="M20" s="63">
        <f t="shared" si="15"/>
        <v>9</v>
      </c>
      <c r="N20" s="63">
        <f t="shared" si="15"/>
        <v>196</v>
      </c>
      <c r="O20" s="63">
        <f t="shared" si="15"/>
        <v>319</v>
      </c>
    </row>
    <row r="21" spans="1:15" s="9" customFormat="1" ht="16.149999999999999" customHeight="1" x14ac:dyDescent="0.25">
      <c r="A21" s="56">
        <v>12</v>
      </c>
      <c r="B21" s="57">
        <v>1272</v>
      </c>
      <c r="C21" s="58" t="s">
        <v>65</v>
      </c>
      <c r="D21" s="59">
        <v>8</v>
      </c>
      <c r="E21" s="59">
        <v>45</v>
      </c>
      <c r="F21" s="59">
        <v>38</v>
      </c>
      <c r="G21" s="59">
        <v>0</v>
      </c>
      <c r="H21" s="59">
        <v>0</v>
      </c>
      <c r="I21" s="59">
        <v>8</v>
      </c>
      <c r="J21" s="59">
        <v>0</v>
      </c>
      <c r="K21" s="59">
        <v>4</v>
      </c>
      <c r="L21" s="59">
        <v>0</v>
      </c>
      <c r="M21" s="59">
        <v>1</v>
      </c>
      <c r="N21" s="59">
        <v>104</v>
      </c>
      <c r="O21" s="59">
        <v>159</v>
      </c>
    </row>
    <row r="22" spans="1:15" s="9" customFormat="1" ht="16.149999999999999" customHeight="1" x14ac:dyDescent="0.25">
      <c r="A22" s="60" t="s">
        <v>62</v>
      </c>
      <c r="B22" s="61">
        <f>B21</f>
        <v>1272</v>
      </c>
      <c r="C22" s="62" t="s">
        <v>31</v>
      </c>
      <c r="D22" s="63">
        <f t="shared" ref="D22:I22" si="16">SUM(D21)</f>
        <v>8</v>
      </c>
      <c r="E22" s="33">
        <f t="shared" si="16"/>
        <v>45</v>
      </c>
      <c r="F22" s="34">
        <f>SUM(F21)</f>
        <v>38</v>
      </c>
      <c r="G22" s="63">
        <f>SUM(G21)</f>
        <v>0</v>
      </c>
      <c r="H22" s="63">
        <f t="shared" si="16"/>
        <v>0</v>
      </c>
      <c r="I22" s="63">
        <f t="shared" si="16"/>
        <v>8</v>
      </c>
      <c r="J22" s="63">
        <f t="shared" ref="J22:O22" si="17">SUM(J21)</f>
        <v>0</v>
      </c>
      <c r="K22" s="63">
        <f t="shared" si="17"/>
        <v>4</v>
      </c>
      <c r="L22" s="63">
        <f t="shared" si="17"/>
        <v>0</v>
      </c>
      <c r="M22" s="63">
        <f t="shared" si="17"/>
        <v>1</v>
      </c>
      <c r="N22" s="63">
        <f t="shared" si="17"/>
        <v>104</v>
      </c>
      <c r="O22" s="63">
        <f t="shared" si="17"/>
        <v>159</v>
      </c>
    </row>
    <row r="23" spans="1:15" s="9" customFormat="1" ht="16.149999999999999" customHeight="1" x14ac:dyDescent="0.25">
      <c r="A23" s="52">
        <v>13</v>
      </c>
      <c r="B23" s="53">
        <v>1273</v>
      </c>
      <c r="C23" s="54" t="s">
        <v>65</v>
      </c>
      <c r="D23" s="55">
        <v>2</v>
      </c>
      <c r="E23" s="55">
        <v>85</v>
      </c>
      <c r="F23" s="55">
        <v>96</v>
      </c>
      <c r="G23" s="55">
        <v>2</v>
      </c>
      <c r="H23" s="55">
        <v>2</v>
      </c>
      <c r="I23" s="55">
        <v>4</v>
      </c>
      <c r="J23" s="55">
        <v>0</v>
      </c>
      <c r="K23" s="55">
        <v>1</v>
      </c>
      <c r="L23" s="55">
        <v>0</v>
      </c>
      <c r="M23" s="55">
        <v>8</v>
      </c>
      <c r="N23" s="55">
        <v>200</v>
      </c>
      <c r="O23" s="55">
        <v>257</v>
      </c>
    </row>
    <row r="24" spans="1:15" s="9" customFormat="1" ht="16.149999999999999" customHeight="1" x14ac:dyDescent="0.25">
      <c r="A24" s="83" t="s">
        <v>62</v>
      </c>
      <c r="B24" s="64">
        <f>B23</f>
        <v>1273</v>
      </c>
      <c r="C24" s="65" t="s">
        <v>31</v>
      </c>
      <c r="D24" s="66">
        <f t="shared" ref="D24:I24" si="18">SUM(D23)</f>
        <v>2</v>
      </c>
      <c r="E24" s="46">
        <f t="shared" si="18"/>
        <v>85</v>
      </c>
      <c r="F24" s="45">
        <f>SUM(F23)</f>
        <v>96</v>
      </c>
      <c r="G24" s="66">
        <f>SUM(G23)</f>
        <v>2</v>
      </c>
      <c r="H24" s="66">
        <f t="shared" si="18"/>
        <v>2</v>
      </c>
      <c r="I24" s="66">
        <f t="shared" si="18"/>
        <v>4</v>
      </c>
      <c r="J24" s="66">
        <f t="shared" ref="J24:O24" si="19">SUM(J23)</f>
        <v>0</v>
      </c>
      <c r="K24" s="66">
        <f t="shared" si="19"/>
        <v>1</v>
      </c>
      <c r="L24" s="66">
        <f t="shared" si="19"/>
        <v>0</v>
      </c>
      <c r="M24" s="66">
        <f t="shared" si="19"/>
        <v>8</v>
      </c>
      <c r="N24" s="66">
        <f t="shared" si="19"/>
        <v>200</v>
      </c>
      <c r="O24" s="66">
        <f t="shared" si="19"/>
        <v>257</v>
      </c>
    </row>
    <row r="25" spans="1:15" x14ac:dyDescent="0.25">
      <c r="A25" s="26"/>
      <c r="B25" s="26"/>
      <c r="C25" s="26"/>
    </row>
    <row r="26" spans="1:15" x14ac:dyDescent="0.25">
      <c r="A26" s="26"/>
      <c r="B26" s="26"/>
      <c r="C26" s="26"/>
    </row>
    <row r="27" spans="1:15" x14ac:dyDescent="0.25">
      <c r="A27" s="26"/>
      <c r="B27" s="26"/>
      <c r="C27" s="26"/>
    </row>
    <row r="28" spans="1:15" x14ac:dyDescent="0.25">
      <c r="A28" s="26"/>
      <c r="B28" s="26"/>
      <c r="C28" s="26"/>
    </row>
    <row r="29" spans="1:15" x14ac:dyDescent="0.25">
      <c r="A29" s="26"/>
      <c r="B29" s="26"/>
      <c r="C29" s="26"/>
    </row>
    <row r="30" spans="1:15" x14ac:dyDescent="0.25">
      <c r="A30" s="26"/>
      <c r="B30" s="26"/>
      <c r="C30" s="26"/>
    </row>
    <row r="31" spans="1:15" x14ac:dyDescent="0.25">
      <c r="A31" s="26"/>
      <c r="B31" s="26"/>
      <c r="C31" s="26"/>
    </row>
    <row r="32" spans="1:15" x14ac:dyDescent="0.25">
      <c r="A32" s="26"/>
      <c r="B32" s="26"/>
      <c r="C32" s="26"/>
    </row>
    <row r="33" spans="1:3" x14ac:dyDescent="0.25">
      <c r="A33" s="26"/>
      <c r="B33" s="26"/>
      <c r="C33" s="26"/>
    </row>
    <row r="34" spans="1:3" x14ac:dyDescent="0.25">
      <c r="A34" s="26"/>
      <c r="B34" s="26"/>
      <c r="C34" s="26"/>
    </row>
    <row r="35" spans="1:3" x14ac:dyDescent="0.25">
      <c r="A35" s="26"/>
      <c r="B35" s="26"/>
      <c r="C35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tabColor rgb="FF00B0F0"/>
  </sheetPr>
  <dimension ref="A1:Q68"/>
  <sheetViews>
    <sheetView view="pageBreakPreview" topLeftCell="C1" zoomScale="70" zoomScaleNormal="96" zoomScaleSheetLayoutView="70" workbookViewId="0">
      <selection activeCell="A69" sqref="A69:XFD8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9" width="16.5703125" customWidth="1"/>
    <col min="10" max="10" width="14.5703125" customWidth="1"/>
    <col min="11" max="11" width="9.5703125" customWidth="1"/>
    <col min="12" max="12" width="18.140625" customWidth="1"/>
  </cols>
  <sheetData>
    <row r="1" spans="1:17" ht="15" customHeight="1" x14ac:dyDescent="0.25">
      <c r="A1" s="140" t="s">
        <v>33</v>
      </c>
      <c r="B1" s="246" t="s">
        <v>67</v>
      </c>
      <c r="C1" s="140" t="s">
        <v>0</v>
      </c>
      <c r="D1" s="105" t="s">
        <v>1</v>
      </c>
      <c r="E1" s="4" t="s">
        <v>9</v>
      </c>
      <c r="F1" s="4" t="s">
        <v>3</v>
      </c>
      <c r="G1" s="4" t="s">
        <v>10</v>
      </c>
      <c r="H1" s="106" t="s">
        <v>6</v>
      </c>
      <c r="I1" s="107" t="s">
        <v>68</v>
      </c>
      <c r="J1" s="5" t="s">
        <v>7</v>
      </c>
      <c r="K1" s="4" t="s">
        <v>8</v>
      </c>
    </row>
    <row r="2" spans="1:17" s="9" customFormat="1" ht="13.9" customHeight="1" x14ac:dyDescent="0.25">
      <c r="A2" s="79">
        <v>1</v>
      </c>
      <c r="B2" s="80">
        <v>1274</v>
      </c>
      <c r="C2" s="81" t="s">
        <v>65</v>
      </c>
      <c r="D2" s="82">
        <v>174</v>
      </c>
      <c r="E2" s="82">
        <v>211</v>
      </c>
      <c r="F2" s="82">
        <v>1</v>
      </c>
      <c r="G2" s="82">
        <v>1</v>
      </c>
      <c r="H2" s="82">
        <v>1</v>
      </c>
      <c r="I2" s="82">
        <v>17</v>
      </c>
      <c r="J2" s="82">
        <v>405</v>
      </c>
      <c r="K2" s="82">
        <v>610</v>
      </c>
      <c r="O2"/>
      <c r="P2"/>
      <c r="Q2"/>
    </row>
    <row r="3" spans="1:17" s="9" customFormat="1" ht="13.9" customHeight="1" x14ac:dyDescent="0.25">
      <c r="A3" s="56">
        <v>2</v>
      </c>
      <c r="B3" s="57">
        <v>1274</v>
      </c>
      <c r="C3" s="58" t="s">
        <v>13</v>
      </c>
      <c r="D3" s="59">
        <v>208</v>
      </c>
      <c r="E3" s="59">
        <v>189</v>
      </c>
      <c r="F3" s="59">
        <v>1</v>
      </c>
      <c r="G3" s="59">
        <v>2</v>
      </c>
      <c r="H3" s="59">
        <v>0</v>
      </c>
      <c r="I3" s="59">
        <v>16</v>
      </c>
      <c r="J3" s="59">
        <v>416</v>
      </c>
      <c r="K3" s="59">
        <v>610</v>
      </c>
      <c r="O3"/>
      <c r="P3"/>
      <c r="Q3"/>
    </row>
    <row r="4" spans="1:17" s="9" customFormat="1" ht="13.9" customHeight="1" x14ac:dyDescent="0.25">
      <c r="A4" s="52">
        <v>3</v>
      </c>
      <c r="B4" s="53">
        <v>1274</v>
      </c>
      <c r="C4" s="54" t="s">
        <v>30</v>
      </c>
      <c r="D4" s="55">
        <v>61</v>
      </c>
      <c r="E4" s="55">
        <v>60</v>
      </c>
      <c r="F4" s="55">
        <v>4</v>
      </c>
      <c r="G4" s="55">
        <v>2</v>
      </c>
      <c r="H4" s="55">
        <v>0</v>
      </c>
      <c r="I4" s="55">
        <v>7</v>
      </c>
      <c r="J4" s="55">
        <v>134</v>
      </c>
      <c r="K4" s="55">
        <v>0</v>
      </c>
    </row>
    <row r="5" spans="1:17" s="9" customFormat="1" ht="13.9" customHeight="1" x14ac:dyDescent="0.25">
      <c r="A5" s="60" t="s">
        <v>58</v>
      </c>
      <c r="B5" s="61">
        <f>B4</f>
        <v>1274</v>
      </c>
      <c r="C5" s="62" t="s">
        <v>27</v>
      </c>
      <c r="D5" s="181">
        <f t="shared" ref="D5:E5" si="0">SUM(D2:D4)</f>
        <v>443</v>
      </c>
      <c r="E5" s="180">
        <f t="shared" si="0"/>
        <v>460</v>
      </c>
      <c r="F5" s="63">
        <f>SUM(F2:F4)</f>
        <v>6</v>
      </c>
      <c r="G5" s="63">
        <f>SUM(G2:G4)</f>
        <v>5</v>
      </c>
      <c r="H5" s="63">
        <f t="shared" ref="H5:K5" si="1">SUM(H2:H4)</f>
        <v>1</v>
      </c>
      <c r="I5" s="63">
        <f t="shared" si="1"/>
        <v>40</v>
      </c>
      <c r="J5" s="63">
        <f t="shared" si="1"/>
        <v>955</v>
      </c>
      <c r="K5" s="63">
        <f t="shared" si="1"/>
        <v>1220</v>
      </c>
    </row>
    <row r="6" spans="1:17" s="9" customFormat="1" ht="13.9" customHeight="1" x14ac:dyDescent="0.25">
      <c r="A6" s="56">
        <v>4</v>
      </c>
      <c r="B6" s="57">
        <v>1275</v>
      </c>
      <c r="C6" s="58" t="s">
        <v>65</v>
      </c>
      <c r="D6" s="59">
        <v>129</v>
      </c>
      <c r="E6" s="59">
        <v>213</v>
      </c>
      <c r="F6" s="59">
        <v>2</v>
      </c>
      <c r="G6" s="59">
        <v>1</v>
      </c>
      <c r="H6" s="59">
        <v>1</v>
      </c>
      <c r="I6" s="59">
        <v>5</v>
      </c>
      <c r="J6" s="59">
        <v>351</v>
      </c>
      <c r="K6" s="59">
        <v>558</v>
      </c>
    </row>
    <row r="7" spans="1:17" s="9" customFormat="1" ht="13.9" customHeight="1" x14ac:dyDescent="0.25">
      <c r="A7" s="52">
        <v>5</v>
      </c>
      <c r="B7" s="53">
        <v>1275</v>
      </c>
      <c r="C7" s="54" t="s">
        <v>13</v>
      </c>
      <c r="D7" s="55">
        <v>174</v>
      </c>
      <c r="E7" s="55">
        <v>162</v>
      </c>
      <c r="F7" s="55">
        <v>7</v>
      </c>
      <c r="G7" s="55">
        <v>0</v>
      </c>
      <c r="H7" s="55">
        <v>0</v>
      </c>
      <c r="I7" s="55">
        <v>6</v>
      </c>
      <c r="J7" s="55">
        <v>349</v>
      </c>
      <c r="K7" s="55">
        <v>558</v>
      </c>
    </row>
    <row r="8" spans="1:17" s="9" customFormat="1" ht="13.9" customHeight="1" x14ac:dyDescent="0.25">
      <c r="A8" s="60" t="s">
        <v>58</v>
      </c>
      <c r="B8" s="61">
        <f>B7</f>
        <v>1275</v>
      </c>
      <c r="C8" s="62" t="s">
        <v>26</v>
      </c>
      <c r="D8" s="181">
        <f t="shared" ref="D8:E8" si="2">SUM(D6:D7)</f>
        <v>303</v>
      </c>
      <c r="E8" s="180">
        <f t="shared" si="2"/>
        <v>375</v>
      </c>
      <c r="F8" s="63">
        <f>SUM(F6:F7)</f>
        <v>9</v>
      </c>
      <c r="G8" s="63">
        <f>SUM(G6:G7)</f>
        <v>1</v>
      </c>
      <c r="H8" s="63">
        <f t="shared" ref="H8:K8" si="3">SUM(H6:H7)</f>
        <v>1</v>
      </c>
      <c r="I8" s="63">
        <f t="shared" si="3"/>
        <v>11</v>
      </c>
      <c r="J8" s="63">
        <f t="shared" si="3"/>
        <v>700</v>
      </c>
      <c r="K8" s="63">
        <f t="shared" si="3"/>
        <v>1116</v>
      </c>
    </row>
    <row r="9" spans="1:17" s="9" customFormat="1" ht="13.9" customHeight="1" x14ac:dyDescent="0.25">
      <c r="A9" s="56">
        <v>6</v>
      </c>
      <c r="B9" s="57">
        <v>1276</v>
      </c>
      <c r="C9" s="58" t="s">
        <v>65</v>
      </c>
      <c r="D9" s="59">
        <v>49</v>
      </c>
      <c r="E9" s="59">
        <v>28</v>
      </c>
      <c r="F9" s="59">
        <v>2</v>
      </c>
      <c r="G9" s="59">
        <v>2</v>
      </c>
      <c r="H9" s="59">
        <v>0</v>
      </c>
      <c r="I9" s="59">
        <v>3</v>
      </c>
      <c r="J9" s="59">
        <v>84</v>
      </c>
      <c r="K9" s="59">
        <v>253</v>
      </c>
    </row>
    <row r="10" spans="1:17" s="9" customFormat="1" ht="13.9" customHeight="1" x14ac:dyDescent="0.25">
      <c r="A10" s="60" t="s">
        <v>58</v>
      </c>
      <c r="B10" s="61">
        <f>B9</f>
        <v>1276</v>
      </c>
      <c r="C10" s="62" t="s">
        <v>31</v>
      </c>
      <c r="D10" s="180">
        <f t="shared" ref="D10:E10" si="4">SUM(D9)</f>
        <v>49</v>
      </c>
      <c r="E10" s="181">
        <f t="shared" si="4"/>
        <v>28</v>
      </c>
      <c r="F10" s="63">
        <f>SUM(F9)</f>
        <v>2</v>
      </c>
      <c r="G10" s="63">
        <f>SUM(G9)</f>
        <v>2</v>
      </c>
      <c r="H10" s="63">
        <f t="shared" ref="H10:K10" si="5">SUM(H9)</f>
        <v>0</v>
      </c>
      <c r="I10" s="63">
        <f t="shared" si="5"/>
        <v>3</v>
      </c>
      <c r="J10" s="63">
        <f t="shared" si="5"/>
        <v>84</v>
      </c>
      <c r="K10" s="63">
        <f t="shared" si="5"/>
        <v>253</v>
      </c>
    </row>
    <row r="11" spans="1:17" s="9" customFormat="1" ht="13.9" customHeight="1" x14ac:dyDescent="0.25">
      <c r="A11" s="52">
        <v>7</v>
      </c>
      <c r="B11" s="53">
        <v>1277</v>
      </c>
      <c r="C11" s="54" t="s">
        <v>65</v>
      </c>
      <c r="D11" s="55">
        <v>71</v>
      </c>
      <c r="E11" s="55">
        <v>217</v>
      </c>
      <c r="F11" s="55">
        <v>3</v>
      </c>
      <c r="G11" s="55">
        <v>5</v>
      </c>
      <c r="H11" s="55">
        <v>0</v>
      </c>
      <c r="I11" s="55">
        <v>0</v>
      </c>
      <c r="J11" s="55">
        <v>296</v>
      </c>
      <c r="K11" s="55">
        <v>693</v>
      </c>
    </row>
    <row r="12" spans="1:17" s="9" customFormat="1" ht="13.9" customHeight="1" x14ac:dyDescent="0.25">
      <c r="A12" s="56">
        <v>8</v>
      </c>
      <c r="B12" s="57">
        <v>1277</v>
      </c>
      <c r="C12" s="58" t="s">
        <v>32</v>
      </c>
      <c r="D12" s="59">
        <v>54</v>
      </c>
      <c r="E12" s="59">
        <v>148</v>
      </c>
      <c r="F12" s="59">
        <v>1</v>
      </c>
      <c r="G12" s="59">
        <v>0</v>
      </c>
      <c r="H12" s="59">
        <v>0</v>
      </c>
      <c r="I12" s="59">
        <v>0</v>
      </c>
      <c r="J12" s="59">
        <v>203</v>
      </c>
      <c r="K12" s="59">
        <v>285</v>
      </c>
    </row>
    <row r="13" spans="1:17" s="9" customFormat="1" ht="13.9" customHeight="1" x14ac:dyDescent="0.25">
      <c r="A13" s="60" t="s">
        <v>58</v>
      </c>
      <c r="B13" s="61">
        <f>B12</f>
        <v>1277</v>
      </c>
      <c r="C13" s="62" t="s">
        <v>26</v>
      </c>
      <c r="D13" s="181">
        <f t="shared" ref="D13:E13" si="6">SUM(D11:D12)</f>
        <v>125</v>
      </c>
      <c r="E13" s="180">
        <f t="shared" si="6"/>
        <v>365</v>
      </c>
      <c r="F13" s="63">
        <f>SUM(F11:F12)</f>
        <v>4</v>
      </c>
      <c r="G13" s="63">
        <f>SUM(G11:G12)</f>
        <v>5</v>
      </c>
      <c r="H13" s="63">
        <f t="shared" ref="H13:K13" si="7">SUM(H11:H12)</f>
        <v>0</v>
      </c>
      <c r="I13" s="63">
        <f t="shared" si="7"/>
        <v>0</v>
      </c>
      <c r="J13" s="63">
        <f t="shared" si="7"/>
        <v>499</v>
      </c>
      <c r="K13" s="63">
        <f t="shared" si="7"/>
        <v>978</v>
      </c>
    </row>
    <row r="14" spans="1:17" s="9" customFormat="1" ht="13.9" customHeight="1" x14ac:dyDescent="0.25">
      <c r="A14" s="52">
        <v>9</v>
      </c>
      <c r="B14" s="53">
        <v>1278</v>
      </c>
      <c r="C14" s="54" t="s">
        <v>65</v>
      </c>
      <c r="D14" s="55">
        <v>12</v>
      </c>
      <c r="E14" s="55">
        <v>94</v>
      </c>
      <c r="F14" s="55">
        <v>0</v>
      </c>
      <c r="G14" s="55">
        <v>1</v>
      </c>
      <c r="H14" s="55">
        <v>0</v>
      </c>
      <c r="I14" s="55">
        <v>4</v>
      </c>
      <c r="J14" s="55">
        <v>111</v>
      </c>
      <c r="K14" s="55">
        <v>189</v>
      </c>
    </row>
    <row r="15" spans="1:17" s="9" customFormat="1" ht="13.9" customHeight="1" x14ac:dyDescent="0.25">
      <c r="A15" s="60" t="s">
        <v>58</v>
      </c>
      <c r="B15" s="61">
        <f>B14</f>
        <v>1278</v>
      </c>
      <c r="C15" s="62" t="s">
        <v>31</v>
      </c>
      <c r="D15" s="181">
        <f t="shared" ref="D15:E15" si="8">SUM(D14)</f>
        <v>12</v>
      </c>
      <c r="E15" s="180">
        <f t="shared" si="8"/>
        <v>94</v>
      </c>
      <c r="F15" s="63">
        <f>SUM(F14)</f>
        <v>0</v>
      </c>
      <c r="G15" s="63">
        <f>SUM(G14)</f>
        <v>1</v>
      </c>
      <c r="H15" s="63">
        <f t="shared" ref="H15:K15" si="9">SUM(H14)</f>
        <v>0</v>
      </c>
      <c r="I15" s="63">
        <f t="shared" si="9"/>
        <v>4</v>
      </c>
      <c r="J15" s="63">
        <f t="shared" si="9"/>
        <v>111</v>
      </c>
      <c r="K15" s="63">
        <f t="shared" si="9"/>
        <v>189</v>
      </c>
    </row>
    <row r="16" spans="1:17" s="9" customFormat="1" ht="13.9" customHeight="1" x14ac:dyDescent="0.25">
      <c r="A16" s="56">
        <v>10</v>
      </c>
      <c r="B16" s="57">
        <v>1279</v>
      </c>
      <c r="C16" s="58" t="s">
        <v>65</v>
      </c>
      <c r="D16" s="59">
        <v>51</v>
      </c>
      <c r="E16" s="59">
        <v>252</v>
      </c>
      <c r="F16" s="59">
        <v>2</v>
      </c>
      <c r="G16" s="59">
        <v>4</v>
      </c>
      <c r="H16" s="59">
        <v>0</v>
      </c>
      <c r="I16" s="59">
        <v>4</v>
      </c>
      <c r="J16" s="59">
        <v>313</v>
      </c>
      <c r="K16" s="59">
        <v>585</v>
      </c>
    </row>
    <row r="17" spans="1:11" s="9" customFormat="1" ht="13.9" customHeight="1" x14ac:dyDescent="0.25">
      <c r="A17" s="60" t="s">
        <v>58</v>
      </c>
      <c r="B17" s="61">
        <f>B16</f>
        <v>1279</v>
      </c>
      <c r="C17" s="62" t="s">
        <v>31</v>
      </c>
      <c r="D17" s="181">
        <f t="shared" ref="D17:E17" si="10">SUM(D16)</f>
        <v>51</v>
      </c>
      <c r="E17" s="180">
        <f t="shared" si="10"/>
        <v>252</v>
      </c>
      <c r="F17" s="63">
        <f>SUM(F16)</f>
        <v>2</v>
      </c>
      <c r="G17" s="63">
        <f>SUM(G16)</f>
        <v>4</v>
      </c>
      <c r="H17" s="63">
        <f t="shared" ref="H17:K17" si="11">SUM(H16)</f>
        <v>0</v>
      </c>
      <c r="I17" s="63">
        <f t="shared" si="11"/>
        <v>4</v>
      </c>
      <c r="J17" s="63">
        <f t="shared" si="11"/>
        <v>313</v>
      </c>
      <c r="K17" s="63">
        <f t="shared" si="11"/>
        <v>585</v>
      </c>
    </row>
    <row r="18" spans="1:11" s="9" customFormat="1" ht="13.9" customHeight="1" x14ac:dyDescent="0.25">
      <c r="A18" s="52">
        <v>11</v>
      </c>
      <c r="B18" s="53">
        <v>1280</v>
      </c>
      <c r="C18" s="54" t="s">
        <v>65</v>
      </c>
      <c r="D18" s="55">
        <v>46</v>
      </c>
      <c r="E18" s="55">
        <v>124</v>
      </c>
      <c r="F18" s="55">
        <v>0</v>
      </c>
      <c r="G18" s="55">
        <v>4</v>
      </c>
      <c r="H18" s="55">
        <v>0</v>
      </c>
      <c r="I18" s="55">
        <v>2</v>
      </c>
      <c r="J18" s="55">
        <v>176</v>
      </c>
      <c r="K18" s="55">
        <v>326</v>
      </c>
    </row>
    <row r="19" spans="1:11" s="9" customFormat="1" ht="13.9" customHeight="1" x14ac:dyDescent="0.25">
      <c r="A19" s="60" t="s">
        <v>58</v>
      </c>
      <c r="B19" s="61">
        <f>B18</f>
        <v>1280</v>
      </c>
      <c r="C19" s="62" t="s">
        <v>31</v>
      </c>
      <c r="D19" s="181">
        <f t="shared" ref="D19:E19" si="12">SUM(D18)</f>
        <v>46</v>
      </c>
      <c r="E19" s="180">
        <f t="shared" si="12"/>
        <v>124</v>
      </c>
      <c r="F19" s="63">
        <f>SUM(F18)</f>
        <v>0</v>
      </c>
      <c r="G19" s="63">
        <f>SUM(G18)</f>
        <v>4</v>
      </c>
      <c r="H19" s="63">
        <f t="shared" ref="H19:K19" si="13">SUM(H18)</f>
        <v>0</v>
      </c>
      <c r="I19" s="63">
        <f t="shared" si="13"/>
        <v>2</v>
      </c>
      <c r="J19" s="63">
        <f t="shared" si="13"/>
        <v>176</v>
      </c>
      <c r="K19" s="63">
        <f t="shared" si="13"/>
        <v>326</v>
      </c>
    </row>
    <row r="20" spans="1:11" s="9" customFormat="1" ht="13.9" customHeight="1" x14ac:dyDescent="0.25">
      <c r="A20" s="56">
        <v>12</v>
      </c>
      <c r="B20" s="57">
        <v>1281</v>
      </c>
      <c r="C20" s="58" t="s">
        <v>65</v>
      </c>
      <c r="D20" s="59">
        <v>100</v>
      </c>
      <c r="E20" s="59">
        <v>172</v>
      </c>
      <c r="F20" s="59">
        <v>1</v>
      </c>
      <c r="G20" s="59">
        <v>8</v>
      </c>
      <c r="H20" s="59">
        <v>0</v>
      </c>
      <c r="I20" s="59">
        <v>16</v>
      </c>
      <c r="J20" s="59">
        <v>297</v>
      </c>
      <c r="K20" s="59">
        <v>525</v>
      </c>
    </row>
    <row r="21" spans="1:11" s="9" customFormat="1" ht="13.9" customHeight="1" x14ac:dyDescent="0.25">
      <c r="A21" s="52">
        <v>13</v>
      </c>
      <c r="B21" s="53">
        <v>1281</v>
      </c>
      <c r="C21" s="54" t="s">
        <v>13</v>
      </c>
      <c r="D21" s="55">
        <v>112</v>
      </c>
      <c r="E21" s="55">
        <v>158</v>
      </c>
      <c r="F21" s="55">
        <v>2</v>
      </c>
      <c r="G21" s="55">
        <v>11</v>
      </c>
      <c r="H21" s="55">
        <v>0</v>
      </c>
      <c r="I21" s="55">
        <v>14</v>
      </c>
      <c r="J21" s="55">
        <v>297</v>
      </c>
      <c r="K21" s="55">
        <v>525</v>
      </c>
    </row>
    <row r="22" spans="1:11" s="9" customFormat="1" ht="13.9" customHeight="1" x14ac:dyDescent="0.25">
      <c r="A22" s="60" t="s">
        <v>58</v>
      </c>
      <c r="B22" s="61">
        <f>B21</f>
        <v>1281</v>
      </c>
      <c r="C22" s="62" t="s">
        <v>26</v>
      </c>
      <c r="D22" s="181">
        <f t="shared" ref="D22:E22" si="14">SUM(D20:D21)</f>
        <v>212</v>
      </c>
      <c r="E22" s="180">
        <f t="shared" si="14"/>
        <v>330</v>
      </c>
      <c r="F22" s="63">
        <f>SUM(F20:F21)</f>
        <v>3</v>
      </c>
      <c r="G22" s="63">
        <f>SUM(G20:G21)</f>
        <v>19</v>
      </c>
      <c r="H22" s="63">
        <f t="shared" ref="H22:K22" si="15">SUM(H20:H21)</f>
        <v>0</v>
      </c>
      <c r="I22" s="63">
        <f t="shared" si="15"/>
        <v>30</v>
      </c>
      <c r="J22" s="63">
        <f t="shared" si="15"/>
        <v>594</v>
      </c>
      <c r="K22" s="63">
        <f t="shared" si="15"/>
        <v>1050</v>
      </c>
    </row>
    <row r="23" spans="1:11" s="9" customFormat="1" ht="13.9" customHeight="1" x14ac:dyDescent="0.25">
      <c r="A23" s="56">
        <v>14</v>
      </c>
      <c r="B23" s="57">
        <v>1282</v>
      </c>
      <c r="C23" s="58" t="s">
        <v>65</v>
      </c>
      <c r="D23" s="59">
        <v>121</v>
      </c>
      <c r="E23" s="59">
        <v>115</v>
      </c>
      <c r="F23" s="59">
        <v>1</v>
      </c>
      <c r="G23" s="59">
        <v>6</v>
      </c>
      <c r="H23" s="59">
        <v>0</v>
      </c>
      <c r="I23" s="59">
        <v>4</v>
      </c>
      <c r="J23" s="59">
        <v>247</v>
      </c>
      <c r="K23" s="59">
        <v>501</v>
      </c>
    </row>
    <row r="24" spans="1:11" s="9" customFormat="1" ht="13.9" customHeight="1" x14ac:dyDescent="0.25">
      <c r="A24" s="60" t="s">
        <v>58</v>
      </c>
      <c r="B24" s="61">
        <f>B23</f>
        <v>1282</v>
      </c>
      <c r="C24" s="62" t="s">
        <v>31</v>
      </c>
      <c r="D24" s="180">
        <f t="shared" ref="D24:E24" si="16">SUM(D23)</f>
        <v>121</v>
      </c>
      <c r="E24" s="181">
        <f t="shared" si="16"/>
        <v>115</v>
      </c>
      <c r="F24" s="63">
        <f>SUM(F23)</f>
        <v>1</v>
      </c>
      <c r="G24" s="63">
        <f>SUM(G23)</f>
        <v>6</v>
      </c>
      <c r="H24" s="63">
        <f t="shared" ref="H24:K24" si="17">SUM(H23)</f>
        <v>0</v>
      </c>
      <c r="I24" s="63">
        <f t="shared" si="17"/>
        <v>4</v>
      </c>
      <c r="J24" s="63">
        <f t="shared" si="17"/>
        <v>247</v>
      </c>
      <c r="K24" s="63">
        <f t="shared" si="17"/>
        <v>501</v>
      </c>
    </row>
    <row r="25" spans="1:11" s="9" customFormat="1" ht="13.9" customHeight="1" x14ac:dyDescent="0.25">
      <c r="A25" s="52">
        <v>15</v>
      </c>
      <c r="B25" s="53">
        <v>1283</v>
      </c>
      <c r="C25" s="54" t="s">
        <v>65</v>
      </c>
      <c r="D25" s="55">
        <v>48</v>
      </c>
      <c r="E25" s="55">
        <v>28</v>
      </c>
      <c r="F25" s="55">
        <v>0</v>
      </c>
      <c r="G25" s="55">
        <v>1</v>
      </c>
      <c r="H25" s="55">
        <v>0</v>
      </c>
      <c r="I25" s="55">
        <v>1</v>
      </c>
      <c r="J25" s="55">
        <v>78</v>
      </c>
      <c r="K25" s="55">
        <v>145</v>
      </c>
    </row>
    <row r="26" spans="1:11" s="9" customFormat="1" ht="13.9" customHeight="1" x14ac:dyDescent="0.25">
      <c r="A26" s="60" t="s">
        <v>58</v>
      </c>
      <c r="B26" s="61">
        <f>B25</f>
        <v>1283</v>
      </c>
      <c r="C26" s="62" t="s">
        <v>31</v>
      </c>
      <c r="D26" s="180">
        <f t="shared" ref="D26:E26" si="18">SUM(D25)</f>
        <v>48</v>
      </c>
      <c r="E26" s="181">
        <f t="shared" si="18"/>
        <v>28</v>
      </c>
      <c r="F26" s="63">
        <f>SUM(F25)</f>
        <v>0</v>
      </c>
      <c r="G26" s="63">
        <f>SUM(G25)</f>
        <v>1</v>
      </c>
      <c r="H26" s="63">
        <f t="shared" ref="H26:K26" si="19">SUM(H25)</f>
        <v>0</v>
      </c>
      <c r="I26" s="63">
        <f t="shared" si="19"/>
        <v>1</v>
      </c>
      <c r="J26" s="63">
        <f t="shared" si="19"/>
        <v>78</v>
      </c>
      <c r="K26" s="63">
        <f t="shared" si="19"/>
        <v>145</v>
      </c>
    </row>
    <row r="27" spans="1:11" s="9" customFormat="1" ht="13.9" customHeight="1" x14ac:dyDescent="0.25">
      <c r="A27" s="56">
        <v>16</v>
      </c>
      <c r="B27" s="57">
        <v>1284</v>
      </c>
      <c r="C27" s="58" t="s">
        <v>65</v>
      </c>
      <c r="D27" s="59">
        <v>22</v>
      </c>
      <c r="E27" s="59">
        <v>34</v>
      </c>
      <c r="F27" s="59">
        <v>1</v>
      </c>
      <c r="G27" s="59">
        <v>1</v>
      </c>
      <c r="H27" s="59">
        <v>0</v>
      </c>
      <c r="I27" s="59">
        <v>4</v>
      </c>
      <c r="J27" s="59">
        <v>62</v>
      </c>
      <c r="K27" s="59">
        <v>311</v>
      </c>
    </row>
    <row r="28" spans="1:11" s="9" customFormat="1" ht="13.9" customHeight="1" x14ac:dyDescent="0.25">
      <c r="A28" s="60" t="s">
        <v>58</v>
      </c>
      <c r="B28" s="61">
        <f>B27</f>
        <v>1284</v>
      </c>
      <c r="C28" s="62" t="s">
        <v>31</v>
      </c>
      <c r="D28" s="181">
        <f t="shared" ref="D28:E28" si="20">SUM(D27)</f>
        <v>22</v>
      </c>
      <c r="E28" s="180">
        <f t="shared" si="20"/>
        <v>34</v>
      </c>
      <c r="F28" s="63">
        <f>SUM(F27)</f>
        <v>1</v>
      </c>
      <c r="G28" s="63">
        <f>SUM(G27)</f>
        <v>1</v>
      </c>
      <c r="H28" s="63">
        <f t="shared" ref="H28:K28" si="21">SUM(H27)</f>
        <v>0</v>
      </c>
      <c r="I28" s="63">
        <f t="shared" si="21"/>
        <v>4</v>
      </c>
      <c r="J28" s="63">
        <f t="shared" si="21"/>
        <v>62</v>
      </c>
      <c r="K28" s="63">
        <f t="shared" si="21"/>
        <v>311</v>
      </c>
    </row>
    <row r="29" spans="1:11" s="9" customFormat="1" ht="13.9" customHeight="1" x14ac:dyDescent="0.25">
      <c r="A29" s="52">
        <v>17</v>
      </c>
      <c r="B29" s="53">
        <v>1285</v>
      </c>
      <c r="C29" s="54" t="s">
        <v>65</v>
      </c>
      <c r="D29" s="55">
        <v>28</v>
      </c>
      <c r="E29" s="55">
        <v>32</v>
      </c>
      <c r="F29" s="55">
        <v>1</v>
      </c>
      <c r="G29" s="55">
        <v>0</v>
      </c>
      <c r="H29" s="55">
        <v>0</v>
      </c>
      <c r="I29" s="55">
        <v>2</v>
      </c>
      <c r="J29" s="55">
        <v>63</v>
      </c>
      <c r="K29" s="55">
        <v>381</v>
      </c>
    </row>
    <row r="30" spans="1:11" s="9" customFormat="1" ht="13.9" customHeight="1" x14ac:dyDescent="0.25">
      <c r="A30" s="60" t="s">
        <v>58</v>
      </c>
      <c r="B30" s="61">
        <f>B29</f>
        <v>1285</v>
      </c>
      <c r="C30" s="62" t="s">
        <v>31</v>
      </c>
      <c r="D30" s="181">
        <f t="shared" ref="D30:E30" si="22">SUM(D29)</f>
        <v>28</v>
      </c>
      <c r="E30" s="180">
        <f t="shared" si="22"/>
        <v>32</v>
      </c>
      <c r="F30" s="63">
        <f>SUM(F29)</f>
        <v>1</v>
      </c>
      <c r="G30" s="63">
        <f>SUM(G29)</f>
        <v>0</v>
      </c>
      <c r="H30" s="63">
        <f t="shared" ref="H30:K30" si="23">SUM(H29)</f>
        <v>0</v>
      </c>
      <c r="I30" s="63">
        <f t="shared" si="23"/>
        <v>2</v>
      </c>
      <c r="J30" s="63">
        <f t="shared" si="23"/>
        <v>63</v>
      </c>
      <c r="K30" s="63">
        <f t="shared" si="23"/>
        <v>381</v>
      </c>
    </row>
    <row r="31" spans="1:11" s="9" customFormat="1" ht="13.9" customHeight="1" x14ac:dyDescent="0.25">
      <c r="A31" s="56">
        <v>18</v>
      </c>
      <c r="B31" s="57">
        <v>1286</v>
      </c>
      <c r="C31" s="58" t="s">
        <v>65</v>
      </c>
      <c r="D31" s="59">
        <v>127</v>
      </c>
      <c r="E31" s="59">
        <v>115</v>
      </c>
      <c r="F31" s="59">
        <v>5</v>
      </c>
      <c r="G31" s="59">
        <v>0</v>
      </c>
      <c r="H31" s="59">
        <v>0</v>
      </c>
      <c r="I31" s="59">
        <v>6</v>
      </c>
      <c r="J31" s="59">
        <v>253</v>
      </c>
      <c r="K31" s="59">
        <v>477</v>
      </c>
    </row>
    <row r="32" spans="1:11" s="9" customFormat="1" ht="13.9" customHeight="1" x14ac:dyDescent="0.25">
      <c r="A32" s="60" t="s">
        <v>58</v>
      </c>
      <c r="B32" s="61">
        <f>B31</f>
        <v>1286</v>
      </c>
      <c r="C32" s="62" t="s">
        <v>31</v>
      </c>
      <c r="D32" s="180">
        <f t="shared" ref="D32:E32" si="24">SUM(D31)</f>
        <v>127</v>
      </c>
      <c r="E32" s="181">
        <f t="shared" si="24"/>
        <v>115</v>
      </c>
      <c r="F32" s="63">
        <f>SUM(F31)</f>
        <v>5</v>
      </c>
      <c r="G32" s="63">
        <f>SUM(G31)</f>
        <v>0</v>
      </c>
      <c r="H32" s="63">
        <f t="shared" ref="H32:K32" si="25">SUM(H31)</f>
        <v>0</v>
      </c>
      <c r="I32" s="63">
        <f t="shared" si="25"/>
        <v>6</v>
      </c>
      <c r="J32" s="63">
        <f t="shared" si="25"/>
        <v>253</v>
      </c>
      <c r="K32" s="63">
        <f t="shared" si="25"/>
        <v>477</v>
      </c>
    </row>
    <row r="33" spans="1:11" s="9" customFormat="1" ht="13.9" customHeight="1" x14ac:dyDescent="0.25">
      <c r="A33" s="52">
        <v>19</v>
      </c>
      <c r="B33" s="53">
        <v>1287</v>
      </c>
      <c r="C33" s="54" t="s">
        <v>65</v>
      </c>
      <c r="D33" s="55">
        <v>67</v>
      </c>
      <c r="E33" s="55">
        <v>31</v>
      </c>
      <c r="F33" s="55">
        <v>2</v>
      </c>
      <c r="G33" s="55">
        <v>2</v>
      </c>
      <c r="H33" s="55">
        <v>0</v>
      </c>
      <c r="I33" s="55">
        <v>4</v>
      </c>
      <c r="J33" s="55">
        <v>106</v>
      </c>
      <c r="K33" s="55">
        <v>232</v>
      </c>
    </row>
    <row r="34" spans="1:11" s="9" customFormat="1" ht="13.9" customHeight="1" x14ac:dyDescent="0.25">
      <c r="A34" s="60" t="s">
        <v>58</v>
      </c>
      <c r="B34" s="61">
        <f>B33</f>
        <v>1287</v>
      </c>
      <c r="C34" s="62" t="s">
        <v>31</v>
      </c>
      <c r="D34" s="180">
        <f t="shared" ref="D34:E34" si="26">SUM(D33)</f>
        <v>67</v>
      </c>
      <c r="E34" s="181">
        <f t="shared" si="26"/>
        <v>31</v>
      </c>
      <c r="F34" s="63">
        <f>SUM(F33)</f>
        <v>2</v>
      </c>
      <c r="G34" s="63">
        <f>SUM(G33)</f>
        <v>2</v>
      </c>
      <c r="H34" s="63">
        <f t="shared" ref="H34:K34" si="27">SUM(H33)</f>
        <v>0</v>
      </c>
      <c r="I34" s="63">
        <f t="shared" si="27"/>
        <v>4</v>
      </c>
      <c r="J34" s="63">
        <f t="shared" si="27"/>
        <v>106</v>
      </c>
      <c r="K34" s="63">
        <f t="shared" si="27"/>
        <v>232</v>
      </c>
    </row>
    <row r="35" spans="1:11" s="9" customFormat="1" ht="13.9" customHeight="1" x14ac:dyDescent="0.25">
      <c r="A35" s="56">
        <v>20</v>
      </c>
      <c r="B35" s="57">
        <v>1288</v>
      </c>
      <c r="C35" s="58" t="s">
        <v>65</v>
      </c>
      <c r="D35" s="59">
        <v>96</v>
      </c>
      <c r="E35" s="59">
        <v>125</v>
      </c>
      <c r="F35" s="59">
        <v>0</v>
      </c>
      <c r="G35" s="59">
        <v>0</v>
      </c>
      <c r="H35" s="59">
        <v>0</v>
      </c>
      <c r="I35" s="59">
        <v>11</v>
      </c>
      <c r="J35" s="59">
        <v>232</v>
      </c>
      <c r="K35" s="59">
        <v>346</v>
      </c>
    </row>
    <row r="36" spans="1:11" s="9" customFormat="1" ht="13.9" customHeight="1" x14ac:dyDescent="0.25">
      <c r="A36" s="60" t="s">
        <v>58</v>
      </c>
      <c r="B36" s="61">
        <f>B35</f>
        <v>1288</v>
      </c>
      <c r="C36" s="62" t="s">
        <v>31</v>
      </c>
      <c r="D36" s="181">
        <f t="shared" ref="D36:E36" si="28">SUM(D35)</f>
        <v>96</v>
      </c>
      <c r="E36" s="180">
        <f t="shared" si="28"/>
        <v>125</v>
      </c>
      <c r="F36" s="63">
        <f>SUM(F35)</f>
        <v>0</v>
      </c>
      <c r="G36" s="63">
        <f>SUM(G35)</f>
        <v>0</v>
      </c>
      <c r="H36" s="63">
        <f t="shared" ref="H36:K36" si="29">SUM(H35)</f>
        <v>0</v>
      </c>
      <c r="I36" s="63">
        <f t="shared" si="29"/>
        <v>11</v>
      </c>
      <c r="J36" s="63">
        <f t="shared" si="29"/>
        <v>232</v>
      </c>
      <c r="K36" s="63">
        <f t="shared" si="29"/>
        <v>346</v>
      </c>
    </row>
    <row r="37" spans="1:11" s="9" customFormat="1" ht="13.9" customHeight="1" x14ac:dyDescent="0.25">
      <c r="A37" s="52">
        <v>21</v>
      </c>
      <c r="B37" s="53">
        <v>1289</v>
      </c>
      <c r="C37" s="54" t="s">
        <v>65</v>
      </c>
      <c r="D37" s="55">
        <v>69</v>
      </c>
      <c r="E37" s="55">
        <v>217</v>
      </c>
      <c r="F37" s="55">
        <v>2</v>
      </c>
      <c r="G37" s="55">
        <v>1</v>
      </c>
      <c r="H37" s="55">
        <v>0</v>
      </c>
      <c r="I37" s="55">
        <v>26</v>
      </c>
      <c r="J37" s="55">
        <v>315</v>
      </c>
      <c r="K37" s="55">
        <v>537</v>
      </c>
    </row>
    <row r="38" spans="1:11" s="9" customFormat="1" ht="13.9" customHeight="1" x14ac:dyDescent="0.25">
      <c r="A38" s="60" t="s">
        <v>58</v>
      </c>
      <c r="B38" s="61">
        <f>B37</f>
        <v>1289</v>
      </c>
      <c r="C38" s="62" t="s">
        <v>31</v>
      </c>
      <c r="D38" s="181">
        <f t="shared" ref="D38:E38" si="30">SUM(D37)</f>
        <v>69</v>
      </c>
      <c r="E38" s="180">
        <f t="shared" si="30"/>
        <v>217</v>
      </c>
      <c r="F38" s="63">
        <f>SUM(F37)</f>
        <v>2</v>
      </c>
      <c r="G38" s="63">
        <f>SUM(G37)</f>
        <v>1</v>
      </c>
      <c r="H38" s="63">
        <f t="shared" ref="H38:K38" si="31">SUM(H37)</f>
        <v>0</v>
      </c>
      <c r="I38" s="63">
        <f t="shared" si="31"/>
        <v>26</v>
      </c>
      <c r="J38" s="63">
        <f t="shared" si="31"/>
        <v>315</v>
      </c>
      <c r="K38" s="63">
        <f t="shared" si="31"/>
        <v>537</v>
      </c>
    </row>
    <row r="39" spans="1:11" s="9" customFormat="1" ht="13.9" customHeight="1" x14ac:dyDescent="0.25">
      <c r="A39" s="56">
        <v>22</v>
      </c>
      <c r="B39" s="57">
        <v>1290</v>
      </c>
      <c r="C39" s="58" t="s">
        <v>65</v>
      </c>
      <c r="D39" s="59">
        <v>191</v>
      </c>
      <c r="E39" s="59">
        <v>217</v>
      </c>
      <c r="F39" s="59">
        <v>2</v>
      </c>
      <c r="G39" s="59">
        <v>2</v>
      </c>
      <c r="H39" s="59">
        <v>0</v>
      </c>
      <c r="I39" s="59">
        <v>26</v>
      </c>
      <c r="J39" s="59">
        <v>438</v>
      </c>
      <c r="K39" s="59">
        <v>735</v>
      </c>
    </row>
    <row r="40" spans="1:11" s="9" customFormat="1" ht="13.9" customHeight="1" x14ac:dyDescent="0.25">
      <c r="A40" s="60" t="s">
        <v>58</v>
      </c>
      <c r="B40" s="61">
        <f>B39</f>
        <v>1290</v>
      </c>
      <c r="C40" s="62" t="s">
        <v>31</v>
      </c>
      <c r="D40" s="181">
        <f t="shared" ref="D40:E40" si="32">SUM(D39)</f>
        <v>191</v>
      </c>
      <c r="E40" s="180">
        <f t="shared" si="32"/>
        <v>217</v>
      </c>
      <c r="F40" s="63">
        <f>SUM(F39)</f>
        <v>2</v>
      </c>
      <c r="G40" s="63">
        <f>SUM(G39)</f>
        <v>2</v>
      </c>
      <c r="H40" s="63">
        <f t="shared" ref="H40:K40" si="33">SUM(H39)</f>
        <v>0</v>
      </c>
      <c r="I40" s="63">
        <f t="shared" si="33"/>
        <v>26</v>
      </c>
      <c r="J40" s="63">
        <f t="shared" si="33"/>
        <v>438</v>
      </c>
      <c r="K40" s="63">
        <f t="shared" si="33"/>
        <v>735</v>
      </c>
    </row>
    <row r="41" spans="1:11" s="9" customFormat="1" ht="13.9" customHeight="1" x14ac:dyDescent="0.25">
      <c r="A41" s="52">
        <v>23</v>
      </c>
      <c r="B41" s="53">
        <v>1291</v>
      </c>
      <c r="C41" s="54" t="s">
        <v>65</v>
      </c>
      <c r="D41" s="55">
        <v>29</v>
      </c>
      <c r="E41" s="55">
        <v>55</v>
      </c>
      <c r="F41" s="55">
        <v>2</v>
      </c>
      <c r="G41" s="55">
        <v>0</v>
      </c>
      <c r="H41" s="55">
        <v>0</v>
      </c>
      <c r="I41" s="55">
        <v>3</v>
      </c>
      <c r="J41" s="55">
        <v>89</v>
      </c>
      <c r="K41" s="55">
        <v>137</v>
      </c>
    </row>
    <row r="42" spans="1:11" s="9" customFormat="1" ht="13.9" customHeight="1" x14ac:dyDescent="0.25">
      <c r="A42" s="60" t="s">
        <v>58</v>
      </c>
      <c r="B42" s="61">
        <f>B41</f>
        <v>1291</v>
      </c>
      <c r="C42" s="62" t="s">
        <v>31</v>
      </c>
      <c r="D42" s="181">
        <f t="shared" ref="D42:E42" si="34">SUM(D41)</f>
        <v>29</v>
      </c>
      <c r="E42" s="180">
        <f t="shared" si="34"/>
        <v>55</v>
      </c>
      <c r="F42" s="63">
        <f>SUM(F41)</f>
        <v>2</v>
      </c>
      <c r="G42" s="63">
        <f>SUM(G41)</f>
        <v>0</v>
      </c>
      <c r="H42" s="63">
        <f t="shared" ref="H42:K42" si="35">SUM(H41)</f>
        <v>0</v>
      </c>
      <c r="I42" s="63">
        <f t="shared" si="35"/>
        <v>3</v>
      </c>
      <c r="J42" s="63">
        <f t="shared" si="35"/>
        <v>89</v>
      </c>
      <c r="K42" s="63">
        <f t="shared" si="35"/>
        <v>137</v>
      </c>
    </row>
    <row r="43" spans="1:11" s="9" customFormat="1" ht="13.9" customHeight="1" x14ac:dyDescent="0.25">
      <c r="A43" s="56">
        <v>24</v>
      </c>
      <c r="B43" s="57">
        <v>1292</v>
      </c>
      <c r="C43" s="58" t="s">
        <v>65</v>
      </c>
      <c r="D43" s="59">
        <v>120</v>
      </c>
      <c r="E43" s="59">
        <v>195</v>
      </c>
      <c r="F43" s="59">
        <v>15</v>
      </c>
      <c r="G43" s="59">
        <v>2</v>
      </c>
      <c r="H43" s="59">
        <v>0</v>
      </c>
      <c r="I43" s="59">
        <v>15</v>
      </c>
      <c r="J43" s="59">
        <v>347</v>
      </c>
      <c r="K43" s="59">
        <v>493</v>
      </c>
    </row>
    <row r="44" spans="1:11" s="9" customFormat="1" ht="13.9" customHeight="1" x14ac:dyDescent="0.25">
      <c r="A44" s="60" t="s">
        <v>58</v>
      </c>
      <c r="B44" s="61">
        <f>B43</f>
        <v>1292</v>
      </c>
      <c r="C44" s="62" t="s">
        <v>31</v>
      </c>
      <c r="D44" s="181">
        <f t="shared" ref="D44:E44" si="36">SUM(D43)</f>
        <v>120</v>
      </c>
      <c r="E44" s="180">
        <f t="shared" si="36"/>
        <v>195</v>
      </c>
      <c r="F44" s="63">
        <f>SUM(F43)</f>
        <v>15</v>
      </c>
      <c r="G44" s="63">
        <f>SUM(G43)</f>
        <v>2</v>
      </c>
      <c r="H44" s="63">
        <f t="shared" ref="H44:K44" si="37">SUM(H43)</f>
        <v>0</v>
      </c>
      <c r="I44" s="63">
        <f t="shared" si="37"/>
        <v>15</v>
      </c>
      <c r="J44" s="63">
        <f t="shared" si="37"/>
        <v>347</v>
      </c>
      <c r="K44" s="63">
        <f t="shared" si="37"/>
        <v>493</v>
      </c>
    </row>
    <row r="45" spans="1:11" s="9" customFormat="1" ht="13.9" customHeight="1" x14ac:dyDescent="0.25">
      <c r="A45" s="52">
        <v>25</v>
      </c>
      <c r="B45" s="53">
        <v>1293</v>
      </c>
      <c r="C45" s="54" t="s">
        <v>65</v>
      </c>
      <c r="D45" s="55">
        <v>93</v>
      </c>
      <c r="E45" s="55">
        <v>45</v>
      </c>
      <c r="F45" s="55">
        <v>4</v>
      </c>
      <c r="G45" s="55">
        <v>1</v>
      </c>
      <c r="H45" s="55">
        <v>0</v>
      </c>
      <c r="I45" s="55">
        <v>10</v>
      </c>
      <c r="J45" s="55">
        <v>153</v>
      </c>
      <c r="K45" s="55">
        <v>242</v>
      </c>
    </row>
    <row r="46" spans="1:11" s="9" customFormat="1" ht="13.9" customHeight="1" x14ac:dyDescent="0.25">
      <c r="A46" s="60" t="s">
        <v>58</v>
      </c>
      <c r="B46" s="61">
        <f>B45</f>
        <v>1293</v>
      </c>
      <c r="C46" s="62" t="s">
        <v>31</v>
      </c>
      <c r="D46" s="180">
        <f t="shared" ref="D46:E46" si="38">SUM(D45)</f>
        <v>93</v>
      </c>
      <c r="E46" s="181">
        <f t="shared" si="38"/>
        <v>45</v>
      </c>
      <c r="F46" s="63">
        <f>SUM(F45)</f>
        <v>4</v>
      </c>
      <c r="G46" s="63">
        <f>SUM(G45)</f>
        <v>1</v>
      </c>
      <c r="H46" s="63">
        <f t="shared" ref="H46:K46" si="39">SUM(H45)</f>
        <v>0</v>
      </c>
      <c r="I46" s="63">
        <f t="shared" si="39"/>
        <v>10</v>
      </c>
      <c r="J46" s="63">
        <f t="shared" si="39"/>
        <v>153</v>
      </c>
      <c r="K46" s="63">
        <f t="shared" si="39"/>
        <v>242</v>
      </c>
    </row>
    <row r="47" spans="1:11" s="9" customFormat="1" ht="13.9" customHeight="1" x14ac:dyDescent="0.25">
      <c r="A47" s="56">
        <v>26</v>
      </c>
      <c r="B47" s="57">
        <v>1294</v>
      </c>
      <c r="C47" s="58" t="s">
        <v>65</v>
      </c>
      <c r="D47" s="59">
        <v>47</v>
      </c>
      <c r="E47" s="59">
        <v>134</v>
      </c>
      <c r="F47" s="59">
        <v>0</v>
      </c>
      <c r="G47" s="59">
        <v>3</v>
      </c>
      <c r="H47" s="59">
        <v>0</v>
      </c>
      <c r="I47" s="59">
        <v>6</v>
      </c>
      <c r="J47" s="59">
        <v>190</v>
      </c>
      <c r="K47" s="59">
        <v>374</v>
      </c>
    </row>
    <row r="48" spans="1:11" s="9" customFormat="1" ht="13.9" customHeight="1" x14ac:dyDescent="0.25">
      <c r="A48" s="60" t="s">
        <v>58</v>
      </c>
      <c r="B48" s="61">
        <f>B47</f>
        <v>1294</v>
      </c>
      <c r="C48" s="62" t="s">
        <v>31</v>
      </c>
      <c r="D48" s="181">
        <f t="shared" ref="D48:E48" si="40">SUM(D47)</f>
        <v>47</v>
      </c>
      <c r="E48" s="180">
        <f t="shared" si="40"/>
        <v>134</v>
      </c>
      <c r="F48" s="63">
        <f>SUM(F47)</f>
        <v>0</v>
      </c>
      <c r="G48" s="63">
        <f>SUM(G47)</f>
        <v>3</v>
      </c>
      <c r="H48" s="63">
        <f t="shared" ref="H48:K48" si="41">SUM(H47)</f>
        <v>0</v>
      </c>
      <c r="I48" s="63">
        <f t="shared" si="41"/>
        <v>6</v>
      </c>
      <c r="J48" s="63">
        <f t="shared" si="41"/>
        <v>190</v>
      </c>
      <c r="K48" s="63">
        <f t="shared" si="41"/>
        <v>374</v>
      </c>
    </row>
    <row r="49" spans="1:11" s="9" customFormat="1" ht="13.9" customHeight="1" x14ac:dyDescent="0.25">
      <c r="A49" s="52">
        <v>27</v>
      </c>
      <c r="B49" s="53">
        <v>1295</v>
      </c>
      <c r="C49" s="54" t="s">
        <v>65</v>
      </c>
      <c r="D49" s="55">
        <v>12</v>
      </c>
      <c r="E49" s="55">
        <v>159</v>
      </c>
      <c r="F49" s="55">
        <v>0</v>
      </c>
      <c r="G49" s="55">
        <v>0</v>
      </c>
      <c r="H49" s="55">
        <v>0</v>
      </c>
      <c r="I49" s="55">
        <v>11</v>
      </c>
      <c r="J49" s="55">
        <v>182</v>
      </c>
      <c r="K49" s="55">
        <v>476</v>
      </c>
    </row>
    <row r="50" spans="1:11" s="9" customFormat="1" ht="13.9" customHeight="1" x14ac:dyDescent="0.25">
      <c r="A50" s="60" t="s">
        <v>58</v>
      </c>
      <c r="B50" s="61">
        <f>B49</f>
        <v>1295</v>
      </c>
      <c r="C50" s="62" t="s">
        <v>31</v>
      </c>
      <c r="D50" s="181">
        <f t="shared" ref="D50:E50" si="42">SUM(D49)</f>
        <v>12</v>
      </c>
      <c r="E50" s="180">
        <f t="shared" si="42"/>
        <v>159</v>
      </c>
      <c r="F50" s="63">
        <f>SUM(F49)</f>
        <v>0</v>
      </c>
      <c r="G50" s="63">
        <f>SUM(G49)</f>
        <v>0</v>
      </c>
      <c r="H50" s="63">
        <f t="shared" ref="H50:K50" si="43">SUM(H49)</f>
        <v>0</v>
      </c>
      <c r="I50" s="63">
        <f t="shared" si="43"/>
        <v>11</v>
      </c>
      <c r="J50" s="63">
        <f t="shared" si="43"/>
        <v>182</v>
      </c>
      <c r="K50" s="63">
        <f t="shared" si="43"/>
        <v>476</v>
      </c>
    </row>
    <row r="51" spans="1:11" s="9" customFormat="1" ht="13.9" customHeight="1" x14ac:dyDescent="0.25">
      <c r="A51" s="56">
        <v>28</v>
      </c>
      <c r="B51" s="57">
        <v>1296</v>
      </c>
      <c r="C51" s="58" t="s">
        <v>65</v>
      </c>
      <c r="D51" s="59">
        <v>90</v>
      </c>
      <c r="E51" s="59">
        <v>31</v>
      </c>
      <c r="F51" s="59">
        <v>1</v>
      </c>
      <c r="G51" s="59">
        <v>3</v>
      </c>
      <c r="H51" s="59">
        <v>0</v>
      </c>
      <c r="I51" s="59">
        <v>8</v>
      </c>
      <c r="J51" s="59">
        <v>133</v>
      </c>
      <c r="K51" s="59">
        <v>308</v>
      </c>
    </row>
    <row r="52" spans="1:11" s="9" customFormat="1" ht="13.9" customHeight="1" x14ac:dyDescent="0.25">
      <c r="A52" s="83" t="s">
        <v>58</v>
      </c>
      <c r="B52" s="64">
        <f>B51</f>
        <v>1296</v>
      </c>
      <c r="C52" s="65" t="s">
        <v>31</v>
      </c>
      <c r="D52" s="182">
        <f t="shared" ref="D52:E52" si="44">SUM(D51)</f>
        <v>90</v>
      </c>
      <c r="E52" s="183">
        <f t="shared" si="44"/>
        <v>31</v>
      </c>
      <c r="F52" s="66">
        <f>SUM(F51)</f>
        <v>1</v>
      </c>
      <c r="G52" s="66">
        <f>SUM(G51)</f>
        <v>3</v>
      </c>
      <c r="H52" s="66">
        <f t="shared" ref="H52:K52" si="45">SUM(H51)</f>
        <v>0</v>
      </c>
      <c r="I52" s="66">
        <f t="shared" si="45"/>
        <v>8</v>
      </c>
      <c r="J52" s="66">
        <f t="shared" si="45"/>
        <v>133</v>
      </c>
      <c r="K52" s="66">
        <f t="shared" si="45"/>
        <v>308</v>
      </c>
    </row>
    <row r="53" spans="1:11" s="9" customFormat="1" ht="13.9" customHeight="1" x14ac:dyDescent="0.25">
      <c r="A53" s="79">
        <v>29</v>
      </c>
      <c r="B53" s="80">
        <v>1297</v>
      </c>
      <c r="C53" s="81" t="s">
        <v>65</v>
      </c>
      <c r="D53" s="82">
        <v>76</v>
      </c>
      <c r="E53" s="82">
        <v>257</v>
      </c>
      <c r="F53" s="82">
        <v>2</v>
      </c>
      <c r="G53" s="82">
        <v>1</v>
      </c>
      <c r="H53" s="82">
        <v>0</v>
      </c>
      <c r="I53" s="82">
        <v>9</v>
      </c>
      <c r="J53" s="82">
        <v>345</v>
      </c>
      <c r="K53" s="82">
        <v>520</v>
      </c>
    </row>
    <row r="54" spans="1:11" s="9" customFormat="1" ht="13.9" customHeight="1" x14ac:dyDescent="0.25">
      <c r="A54" s="60" t="s">
        <v>58</v>
      </c>
      <c r="B54" s="61">
        <f>B53</f>
        <v>1297</v>
      </c>
      <c r="C54" s="62" t="s">
        <v>31</v>
      </c>
      <c r="D54" s="181">
        <f t="shared" ref="D54:E54" si="46">SUM(D53)</f>
        <v>76</v>
      </c>
      <c r="E54" s="180">
        <f t="shared" si="46"/>
        <v>257</v>
      </c>
      <c r="F54" s="63">
        <f>SUM(F53)</f>
        <v>2</v>
      </c>
      <c r="G54" s="63">
        <f>SUM(G53)</f>
        <v>1</v>
      </c>
      <c r="H54" s="63">
        <f t="shared" ref="H54:K54" si="47">SUM(H53)</f>
        <v>0</v>
      </c>
      <c r="I54" s="63">
        <f t="shared" si="47"/>
        <v>9</v>
      </c>
      <c r="J54" s="63">
        <f t="shared" si="47"/>
        <v>345</v>
      </c>
      <c r="K54" s="63">
        <f t="shared" si="47"/>
        <v>520</v>
      </c>
    </row>
    <row r="55" spans="1:11" s="9" customFormat="1" ht="13.9" customHeight="1" x14ac:dyDescent="0.25">
      <c r="A55" s="56">
        <v>30</v>
      </c>
      <c r="B55" s="57">
        <v>1298</v>
      </c>
      <c r="C55" s="58" t="s">
        <v>65</v>
      </c>
      <c r="D55" s="59">
        <v>64</v>
      </c>
      <c r="E55" s="59">
        <v>333</v>
      </c>
      <c r="F55" s="59">
        <v>3</v>
      </c>
      <c r="G55" s="59">
        <v>6</v>
      </c>
      <c r="H55" s="59">
        <v>0</v>
      </c>
      <c r="I55" s="59">
        <v>19</v>
      </c>
      <c r="J55" s="59">
        <v>425</v>
      </c>
      <c r="K55" s="59">
        <v>622</v>
      </c>
    </row>
    <row r="56" spans="1:11" s="9" customFormat="1" ht="13.9" customHeight="1" x14ac:dyDescent="0.25">
      <c r="A56" s="60" t="s">
        <v>58</v>
      </c>
      <c r="B56" s="61">
        <f>B55</f>
        <v>1298</v>
      </c>
      <c r="C56" s="62" t="s">
        <v>31</v>
      </c>
      <c r="D56" s="181">
        <f t="shared" ref="D56:E56" si="48">SUM(D55)</f>
        <v>64</v>
      </c>
      <c r="E56" s="180">
        <f t="shared" si="48"/>
        <v>333</v>
      </c>
      <c r="F56" s="63">
        <f>SUM(F55)</f>
        <v>3</v>
      </c>
      <c r="G56" s="63">
        <f>SUM(G55)</f>
        <v>6</v>
      </c>
      <c r="H56" s="63">
        <f t="shared" ref="H56:K56" si="49">SUM(H55)</f>
        <v>0</v>
      </c>
      <c r="I56" s="63">
        <f t="shared" si="49"/>
        <v>19</v>
      </c>
      <c r="J56" s="63">
        <f t="shared" si="49"/>
        <v>425</v>
      </c>
      <c r="K56" s="63">
        <f t="shared" si="49"/>
        <v>622</v>
      </c>
    </row>
    <row r="57" spans="1:11" s="9" customFormat="1" ht="13.9" customHeight="1" x14ac:dyDescent="0.25">
      <c r="A57" s="52">
        <v>31</v>
      </c>
      <c r="B57" s="53">
        <v>1299</v>
      </c>
      <c r="C57" s="54" t="s">
        <v>65</v>
      </c>
      <c r="D57" s="55">
        <v>53</v>
      </c>
      <c r="E57" s="55">
        <v>221</v>
      </c>
      <c r="F57" s="55">
        <v>4</v>
      </c>
      <c r="G57" s="55">
        <v>4</v>
      </c>
      <c r="H57" s="55">
        <v>0</v>
      </c>
      <c r="I57" s="55">
        <v>16</v>
      </c>
      <c r="J57" s="55">
        <v>298</v>
      </c>
      <c r="K57" s="55">
        <v>472</v>
      </c>
    </row>
    <row r="58" spans="1:11" s="9" customFormat="1" ht="13.9" customHeight="1" x14ac:dyDescent="0.25">
      <c r="A58" s="56">
        <v>32</v>
      </c>
      <c r="B58" s="57">
        <v>1299</v>
      </c>
      <c r="C58" s="58" t="s">
        <v>32</v>
      </c>
      <c r="D58" s="59">
        <v>71</v>
      </c>
      <c r="E58" s="59">
        <v>108</v>
      </c>
      <c r="F58" s="59">
        <v>2</v>
      </c>
      <c r="G58" s="59">
        <v>4</v>
      </c>
      <c r="H58" s="59">
        <v>0</v>
      </c>
      <c r="I58" s="59">
        <v>13</v>
      </c>
      <c r="J58" s="59">
        <v>198</v>
      </c>
      <c r="K58" s="59">
        <v>360</v>
      </c>
    </row>
    <row r="59" spans="1:11" s="9" customFormat="1" ht="13.9" customHeight="1" x14ac:dyDescent="0.25">
      <c r="A59" s="60" t="s">
        <v>58</v>
      </c>
      <c r="B59" s="61">
        <f>B58</f>
        <v>1299</v>
      </c>
      <c r="C59" s="62" t="s">
        <v>26</v>
      </c>
      <c r="D59" s="181">
        <f t="shared" ref="D59:E59" si="50">SUM(D57:D58)</f>
        <v>124</v>
      </c>
      <c r="E59" s="180">
        <f t="shared" si="50"/>
        <v>329</v>
      </c>
      <c r="F59" s="63">
        <f>SUM(F57:F58)</f>
        <v>6</v>
      </c>
      <c r="G59" s="63">
        <f>SUM(G57:G58)</f>
        <v>8</v>
      </c>
      <c r="H59" s="63">
        <f t="shared" ref="H59:K59" si="51">SUM(H57:H58)</f>
        <v>0</v>
      </c>
      <c r="I59" s="63">
        <f t="shared" si="51"/>
        <v>29</v>
      </c>
      <c r="J59" s="63">
        <f t="shared" si="51"/>
        <v>496</v>
      </c>
      <c r="K59" s="63">
        <f t="shared" si="51"/>
        <v>832</v>
      </c>
    </row>
    <row r="60" spans="1:11" s="9" customFormat="1" ht="13.9" customHeight="1" x14ac:dyDescent="0.25">
      <c r="A60" s="52">
        <v>33</v>
      </c>
      <c r="B60" s="53">
        <v>1300</v>
      </c>
      <c r="C60" s="54" t="s">
        <v>65</v>
      </c>
      <c r="D60" s="55">
        <v>104</v>
      </c>
      <c r="E60" s="55">
        <v>198</v>
      </c>
      <c r="F60" s="55">
        <v>1</v>
      </c>
      <c r="G60" s="55">
        <v>4</v>
      </c>
      <c r="H60" s="55">
        <v>0</v>
      </c>
      <c r="I60" s="55">
        <v>11</v>
      </c>
      <c r="J60" s="55">
        <v>318</v>
      </c>
      <c r="K60" s="55">
        <v>509</v>
      </c>
    </row>
    <row r="61" spans="1:11" s="9" customFormat="1" ht="13.9" customHeight="1" x14ac:dyDescent="0.25">
      <c r="A61" s="56">
        <v>34</v>
      </c>
      <c r="B61" s="57">
        <v>1300</v>
      </c>
      <c r="C61" s="58" t="s">
        <v>13</v>
      </c>
      <c r="D61" s="59">
        <v>115</v>
      </c>
      <c r="E61" s="59">
        <v>168</v>
      </c>
      <c r="F61" s="59">
        <v>3</v>
      </c>
      <c r="G61" s="59">
        <v>3</v>
      </c>
      <c r="H61" s="59">
        <v>0</v>
      </c>
      <c r="I61" s="59">
        <v>9</v>
      </c>
      <c r="J61" s="59">
        <v>298</v>
      </c>
      <c r="K61" s="59">
        <v>509</v>
      </c>
    </row>
    <row r="62" spans="1:11" s="9" customFormat="1" ht="13.9" customHeight="1" x14ac:dyDescent="0.25">
      <c r="A62" s="60" t="s">
        <v>58</v>
      </c>
      <c r="B62" s="61">
        <f>B61</f>
        <v>1300</v>
      </c>
      <c r="C62" s="62" t="s">
        <v>26</v>
      </c>
      <c r="D62" s="181">
        <f t="shared" ref="D62:E62" si="52">SUM(D60:D61)</f>
        <v>219</v>
      </c>
      <c r="E62" s="180">
        <f t="shared" si="52"/>
        <v>366</v>
      </c>
      <c r="F62" s="63">
        <f>SUM(F60:F61)</f>
        <v>4</v>
      </c>
      <c r="G62" s="63">
        <f>SUM(G60:G61)</f>
        <v>7</v>
      </c>
      <c r="H62" s="63">
        <f t="shared" ref="H62:K62" si="53">SUM(H60:H61)</f>
        <v>0</v>
      </c>
      <c r="I62" s="63">
        <f t="shared" si="53"/>
        <v>20</v>
      </c>
      <c r="J62" s="63">
        <f t="shared" si="53"/>
        <v>616</v>
      </c>
      <c r="K62" s="63">
        <f t="shared" si="53"/>
        <v>1018</v>
      </c>
    </row>
    <row r="63" spans="1:11" s="9" customFormat="1" ht="13.9" customHeight="1" x14ac:dyDescent="0.25">
      <c r="A63" s="52">
        <v>35</v>
      </c>
      <c r="B63" s="53">
        <v>1301</v>
      </c>
      <c r="C63" s="54" t="s">
        <v>65</v>
      </c>
      <c r="D63" s="55">
        <v>2</v>
      </c>
      <c r="E63" s="55">
        <v>159</v>
      </c>
      <c r="F63" s="55">
        <v>1</v>
      </c>
      <c r="G63" s="55">
        <v>1</v>
      </c>
      <c r="H63" s="55">
        <v>0</v>
      </c>
      <c r="I63" s="55">
        <v>3</v>
      </c>
      <c r="J63" s="55">
        <v>166</v>
      </c>
      <c r="K63" s="55">
        <v>331</v>
      </c>
    </row>
    <row r="64" spans="1:11" s="9" customFormat="1" ht="13.9" customHeight="1" x14ac:dyDescent="0.25">
      <c r="A64" s="60" t="s">
        <v>58</v>
      </c>
      <c r="B64" s="61">
        <f>B63</f>
        <v>1301</v>
      </c>
      <c r="C64" s="62" t="s">
        <v>31</v>
      </c>
      <c r="D64" s="181">
        <f t="shared" ref="D64:E64" si="54">SUM(D63)</f>
        <v>2</v>
      </c>
      <c r="E64" s="180">
        <f t="shared" si="54"/>
        <v>159</v>
      </c>
      <c r="F64" s="63">
        <f>SUM(F63)</f>
        <v>1</v>
      </c>
      <c r="G64" s="63">
        <f>SUM(G63)</f>
        <v>1</v>
      </c>
      <c r="H64" s="63">
        <f t="shared" ref="H64:K64" si="55">SUM(H63)</f>
        <v>0</v>
      </c>
      <c r="I64" s="63">
        <f t="shared" si="55"/>
        <v>3</v>
      </c>
      <c r="J64" s="63">
        <f t="shared" si="55"/>
        <v>166</v>
      </c>
      <c r="K64" s="63">
        <f t="shared" si="55"/>
        <v>331</v>
      </c>
    </row>
    <row r="65" spans="1:11" s="9" customFormat="1" ht="13.9" customHeight="1" x14ac:dyDescent="0.25">
      <c r="A65" s="56">
        <v>36</v>
      </c>
      <c r="B65" s="57">
        <v>1302</v>
      </c>
      <c r="C65" s="58" t="s">
        <v>65</v>
      </c>
      <c r="D65" s="59">
        <v>57</v>
      </c>
      <c r="E65" s="59">
        <v>35</v>
      </c>
      <c r="F65" s="59">
        <v>3</v>
      </c>
      <c r="G65" s="59">
        <v>2</v>
      </c>
      <c r="H65" s="59">
        <v>0</v>
      </c>
      <c r="I65" s="59">
        <v>3</v>
      </c>
      <c r="J65" s="59">
        <v>100</v>
      </c>
      <c r="K65" s="59">
        <v>226</v>
      </c>
    </row>
    <row r="66" spans="1:11" s="9" customFormat="1" ht="13.9" customHeight="1" x14ac:dyDescent="0.25">
      <c r="A66" s="60" t="s">
        <v>58</v>
      </c>
      <c r="B66" s="61">
        <f>B65</f>
        <v>1302</v>
      </c>
      <c r="C66" s="62" t="s">
        <v>31</v>
      </c>
      <c r="D66" s="180">
        <f t="shared" ref="D66:E66" si="56">SUM(D65)</f>
        <v>57</v>
      </c>
      <c r="E66" s="181">
        <f t="shared" si="56"/>
        <v>35</v>
      </c>
      <c r="F66" s="63">
        <f>SUM(F65)</f>
        <v>3</v>
      </c>
      <c r="G66" s="63">
        <f>SUM(G65)</f>
        <v>2</v>
      </c>
      <c r="H66" s="63">
        <f t="shared" ref="H66:K66" si="57">SUM(H65)</f>
        <v>0</v>
      </c>
      <c r="I66" s="63">
        <f t="shared" si="57"/>
        <v>3</v>
      </c>
      <c r="J66" s="63">
        <f t="shared" si="57"/>
        <v>100</v>
      </c>
      <c r="K66" s="63">
        <f t="shared" si="57"/>
        <v>226</v>
      </c>
    </row>
    <row r="67" spans="1:11" s="9" customFormat="1" ht="13.9" customHeight="1" x14ac:dyDescent="0.25">
      <c r="A67" s="52">
        <v>37</v>
      </c>
      <c r="B67" s="53">
        <v>1304</v>
      </c>
      <c r="C67" s="54" t="s">
        <v>65</v>
      </c>
      <c r="D67" s="55">
        <v>19</v>
      </c>
      <c r="E67" s="55">
        <v>72</v>
      </c>
      <c r="F67" s="55">
        <v>0</v>
      </c>
      <c r="G67" s="55">
        <v>1</v>
      </c>
      <c r="H67" s="55">
        <v>0</v>
      </c>
      <c r="I67" s="55">
        <v>5</v>
      </c>
      <c r="J67" s="55">
        <v>97</v>
      </c>
      <c r="K67" s="55">
        <v>243</v>
      </c>
    </row>
    <row r="68" spans="1:11" s="9" customFormat="1" ht="13.9" customHeight="1" x14ac:dyDescent="0.25">
      <c r="A68" s="83" t="s">
        <v>58</v>
      </c>
      <c r="B68" s="64">
        <f>B67</f>
        <v>1304</v>
      </c>
      <c r="C68" s="65" t="s">
        <v>31</v>
      </c>
      <c r="D68" s="183">
        <f t="shared" ref="D68:E68" si="58">SUM(D67)</f>
        <v>19</v>
      </c>
      <c r="E68" s="182">
        <f t="shared" si="58"/>
        <v>72</v>
      </c>
      <c r="F68" s="66">
        <f>SUM(F67)</f>
        <v>0</v>
      </c>
      <c r="G68" s="66">
        <f>SUM(G67)</f>
        <v>1</v>
      </c>
      <c r="H68" s="66">
        <f t="shared" ref="H68:K68" si="59">SUM(H67)</f>
        <v>0</v>
      </c>
      <c r="I68" s="66">
        <f t="shared" si="59"/>
        <v>5</v>
      </c>
      <c r="J68" s="66">
        <f t="shared" si="59"/>
        <v>97</v>
      </c>
      <c r="K68" s="66">
        <f t="shared" si="59"/>
        <v>243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tabColor rgb="FF00B0F0"/>
  </sheetPr>
  <dimension ref="A1:L65"/>
  <sheetViews>
    <sheetView view="pageBreakPreview" zoomScale="70" zoomScaleNormal="96" zoomScaleSheetLayoutView="70" workbookViewId="0">
      <selection activeCell="D1" sqref="D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5703125" customWidth="1"/>
    <col min="11" max="11" width="12.28515625" customWidth="1"/>
    <col min="12" max="12" width="9.5703125" customWidth="1"/>
    <col min="13" max="13" width="18.140625" customWidth="1"/>
  </cols>
  <sheetData>
    <row r="1" spans="1:12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106" t="s">
        <v>2</v>
      </c>
      <c r="F1" s="4" t="s">
        <v>3</v>
      </c>
      <c r="G1" s="4" t="s">
        <v>64</v>
      </c>
      <c r="H1" s="4" t="s">
        <v>4</v>
      </c>
      <c r="I1" s="106" t="s">
        <v>6</v>
      </c>
      <c r="J1" s="107" t="s">
        <v>68</v>
      </c>
      <c r="K1" s="5" t="s">
        <v>7</v>
      </c>
      <c r="L1" s="4" t="s">
        <v>8</v>
      </c>
    </row>
    <row r="2" spans="1:12" s="9" customFormat="1" ht="13.9" customHeight="1" x14ac:dyDescent="0.25">
      <c r="A2" s="48">
        <v>1</v>
      </c>
      <c r="B2" s="49">
        <v>1306</v>
      </c>
      <c r="C2" s="50" t="s">
        <v>65</v>
      </c>
      <c r="D2" s="51">
        <v>7</v>
      </c>
      <c r="E2" s="51">
        <v>123</v>
      </c>
      <c r="F2" s="51">
        <v>6</v>
      </c>
      <c r="G2" s="51">
        <v>173</v>
      </c>
      <c r="H2" s="51">
        <v>8</v>
      </c>
      <c r="I2" s="51">
        <v>0</v>
      </c>
      <c r="J2" s="51">
        <v>6</v>
      </c>
      <c r="K2" s="51">
        <v>323</v>
      </c>
      <c r="L2" s="51">
        <v>506</v>
      </c>
    </row>
    <row r="3" spans="1:12" s="9" customFormat="1" ht="13.9" customHeight="1" x14ac:dyDescent="0.25">
      <c r="A3" s="52">
        <v>2</v>
      </c>
      <c r="B3" s="53">
        <v>1306</v>
      </c>
      <c r="C3" s="54" t="s">
        <v>13</v>
      </c>
      <c r="D3" s="55">
        <v>16</v>
      </c>
      <c r="E3" s="55">
        <v>124</v>
      </c>
      <c r="F3" s="55">
        <v>11</v>
      </c>
      <c r="G3" s="55">
        <v>143</v>
      </c>
      <c r="H3" s="55">
        <v>6</v>
      </c>
      <c r="I3" s="55">
        <v>0</v>
      </c>
      <c r="J3" s="55">
        <v>11</v>
      </c>
      <c r="K3" s="55">
        <v>311</v>
      </c>
      <c r="L3" s="55">
        <v>506</v>
      </c>
    </row>
    <row r="4" spans="1:12" s="9" customFormat="1" ht="13.9" customHeight="1" x14ac:dyDescent="0.25">
      <c r="A4" s="60" t="s">
        <v>58</v>
      </c>
      <c r="B4" s="61">
        <f>B3</f>
        <v>1306</v>
      </c>
      <c r="C4" s="62" t="s">
        <v>26</v>
      </c>
      <c r="D4" s="63">
        <f t="shared" ref="D4:E4" si="0">SUM(D2:D3)</f>
        <v>23</v>
      </c>
      <c r="E4" s="181">
        <f t="shared" si="0"/>
        <v>247</v>
      </c>
      <c r="F4" s="63">
        <f t="shared" ref="F4:L4" si="1">SUM(F2:F3)</f>
        <v>17</v>
      </c>
      <c r="G4" s="180">
        <f t="shared" si="1"/>
        <v>316</v>
      </c>
      <c r="H4" s="63">
        <f t="shared" si="1"/>
        <v>14</v>
      </c>
      <c r="I4" s="63">
        <f t="shared" si="1"/>
        <v>0</v>
      </c>
      <c r="J4" s="63">
        <f t="shared" si="1"/>
        <v>17</v>
      </c>
      <c r="K4" s="63">
        <f t="shared" si="1"/>
        <v>634</v>
      </c>
      <c r="L4" s="63">
        <f t="shared" si="1"/>
        <v>1012</v>
      </c>
    </row>
    <row r="5" spans="1:12" s="9" customFormat="1" ht="13.9" customHeight="1" x14ac:dyDescent="0.25">
      <c r="A5" s="56">
        <v>3</v>
      </c>
      <c r="B5" s="57">
        <v>1307</v>
      </c>
      <c r="C5" s="58" t="s">
        <v>65</v>
      </c>
      <c r="D5" s="59">
        <v>6</v>
      </c>
      <c r="E5" s="59">
        <v>156</v>
      </c>
      <c r="F5" s="59">
        <v>8</v>
      </c>
      <c r="G5" s="59">
        <v>131</v>
      </c>
      <c r="H5" s="59">
        <v>4</v>
      </c>
      <c r="I5" s="59">
        <v>0</v>
      </c>
      <c r="J5" s="59">
        <v>9</v>
      </c>
      <c r="K5" s="59">
        <v>314</v>
      </c>
      <c r="L5" s="59">
        <v>484</v>
      </c>
    </row>
    <row r="6" spans="1:12" s="9" customFormat="1" ht="13.9" customHeight="1" x14ac:dyDescent="0.25">
      <c r="A6" s="52">
        <v>4</v>
      </c>
      <c r="B6" s="53">
        <v>1307</v>
      </c>
      <c r="C6" s="54" t="s">
        <v>30</v>
      </c>
      <c r="D6" s="55">
        <v>8</v>
      </c>
      <c r="E6" s="55">
        <v>135</v>
      </c>
      <c r="F6" s="55">
        <v>3</v>
      </c>
      <c r="G6" s="55">
        <v>68</v>
      </c>
      <c r="H6" s="55">
        <v>3</v>
      </c>
      <c r="I6" s="55">
        <v>0</v>
      </c>
      <c r="J6" s="55">
        <v>6</v>
      </c>
      <c r="K6" s="55">
        <v>223</v>
      </c>
      <c r="L6" s="55">
        <v>0</v>
      </c>
    </row>
    <row r="7" spans="1:12" s="9" customFormat="1" ht="13.9" customHeight="1" x14ac:dyDescent="0.25">
      <c r="A7" s="60" t="s">
        <v>58</v>
      </c>
      <c r="B7" s="61">
        <f>B6</f>
        <v>1307</v>
      </c>
      <c r="C7" s="62" t="s">
        <v>26</v>
      </c>
      <c r="D7" s="63">
        <f t="shared" ref="D7:E7" si="2">SUM(D5:D6)</f>
        <v>14</v>
      </c>
      <c r="E7" s="180">
        <f t="shared" si="2"/>
        <v>291</v>
      </c>
      <c r="F7" s="63">
        <f t="shared" ref="F7:L7" si="3">SUM(F5:F6)</f>
        <v>11</v>
      </c>
      <c r="G7" s="181">
        <f t="shared" si="3"/>
        <v>199</v>
      </c>
      <c r="H7" s="63">
        <f t="shared" si="3"/>
        <v>7</v>
      </c>
      <c r="I7" s="63">
        <f t="shared" si="3"/>
        <v>0</v>
      </c>
      <c r="J7" s="63">
        <f t="shared" si="3"/>
        <v>15</v>
      </c>
      <c r="K7" s="63">
        <f t="shared" si="3"/>
        <v>537</v>
      </c>
      <c r="L7" s="63">
        <f t="shared" si="3"/>
        <v>484</v>
      </c>
    </row>
    <row r="8" spans="1:12" s="9" customFormat="1" ht="13.9" customHeight="1" x14ac:dyDescent="0.25">
      <c r="A8" s="56">
        <v>5</v>
      </c>
      <c r="B8" s="57">
        <v>1308</v>
      </c>
      <c r="C8" s="58" t="s">
        <v>65</v>
      </c>
      <c r="D8" s="59">
        <v>5</v>
      </c>
      <c r="E8" s="59">
        <v>111</v>
      </c>
      <c r="F8" s="59">
        <v>8</v>
      </c>
      <c r="G8" s="59">
        <v>100</v>
      </c>
      <c r="H8" s="59">
        <v>4</v>
      </c>
      <c r="I8" s="59">
        <v>0</v>
      </c>
      <c r="J8" s="59">
        <v>10</v>
      </c>
      <c r="K8" s="59">
        <v>238</v>
      </c>
      <c r="L8" s="59">
        <v>365</v>
      </c>
    </row>
    <row r="9" spans="1:12" s="9" customFormat="1" ht="13.9" customHeight="1" x14ac:dyDescent="0.25">
      <c r="A9" s="60" t="s">
        <v>58</v>
      </c>
      <c r="B9" s="61">
        <f>B8</f>
        <v>1308</v>
      </c>
      <c r="C9" s="62" t="s">
        <v>31</v>
      </c>
      <c r="D9" s="63">
        <f t="shared" ref="D9:E9" si="4">SUM(D8)</f>
        <v>5</v>
      </c>
      <c r="E9" s="180">
        <f t="shared" si="4"/>
        <v>111</v>
      </c>
      <c r="F9" s="63">
        <f t="shared" ref="F9:L9" si="5">SUM(F8)</f>
        <v>8</v>
      </c>
      <c r="G9" s="181">
        <f t="shared" si="5"/>
        <v>100</v>
      </c>
      <c r="H9" s="63">
        <f t="shared" si="5"/>
        <v>4</v>
      </c>
      <c r="I9" s="63">
        <f t="shared" si="5"/>
        <v>0</v>
      </c>
      <c r="J9" s="63">
        <f t="shared" si="5"/>
        <v>10</v>
      </c>
      <c r="K9" s="63">
        <f t="shared" si="5"/>
        <v>238</v>
      </c>
      <c r="L9" s="63">
        <f t="shared" si="5"/>
        <v>365</v>
      </c>
    </row>
    <row r="10" spans="1:12" s="9" customFormat="1" ht="13.9" customHeight="1" x14ac:dyDescent="0.25">
      <c r="A10" s="52">
        <v>6</v>
      </c>
      <c r="B10" s="53">
        <v>1309</v>
      </c>
      <c r="C10" s="54" t="s">
        <v>65</v>
      </c>
      <c r="D10" s="55">
        <v>8</v>
      </c>
      <c r="E10" s="55">
        <v>118</v>
      </c>
      <c r="F10" s="55">
        <v>5</v>
      </c>
      <c r="G10" s="55">
        <v>116</v>
      </c>
      <c r="H10" s="55">
        <v>9</v>
      </c>
      <c r="I10" s="55">
        <v>0</v>
      </c>
      <c r="J10" s="55">
        <v>14</v>
      </c>
      <c r="K10" s="55">
        <v>270</v>
      </c>
      <c r="L10" s="55">
        <v>444</v>
      </c>
    </row>
    <row r="11" spans="1:12" s="9" customFormat="1" ht="13.9" customHeight="1" x14ac:dyDescent="0.25">
      <c r="A11" s="56">
        <v>7</v>
      </c>
      <c r="B11" s="57">
        <v>1309</v>
      </c>
      <c r="C11" s="58" t="s">
        <v>13</v>
      </c>
      <c r="D11" s="59">
        <v>6</v>
      </c>
      <c r="E11" s="59">
        <v>114</v>
      </c>
      <c r="F11" s="59">
        <v>5</v>
      </c>
      <c r="G11" s="59">
        <v>145</v>
      </c>
      <c r="H11" s="59">
        <v>9</v>
      </c>
      <c r="I11" s="59">
        <v>0</v>
      </c>
      <c r="J11" s="59">
        <v>6</v>
      </c>
      <c r="K11" s="59">
        <v>285</v>
      </c>
      <c r="L11" s="59">
        <v>443</v>
      </c>
    </row>
    <row r="12" spans="1:12" s="9" customFormat="1" ht="13.9" customHeight="1" x14ac:dyDescent="0.25">
      <c r="A12" s="60" t="s">
        <v>58</v>
      </c>
      <c r="B12" s="61">
        <f>B11</f>
        <v>1309</v>
      </c>
      <c r="C12" s="62" t="s">
        <v>26</v>
      </c>
      <c r="D12" s="63">
        <f t="shared" ref="D12:E12" si="6">SUM(D10:D11)</f>
        <v>14</v>
      </c>
      <c r="E12" s="181">
        <f t="shared" si="6"/>
        <v>232</v>
      </c>
      <c r="F12" s="63">
        <f t="shared" ref="F12:L12" si="7">SUM(F10:F11)</f>
        <v>10</v>
      </c>
      <c r="G12" s="180">
        <f t="shared" si="7"/>
        <v>261</v>
      </c>
      <c r="H12" s="63">
        <f t="shared" si="7"/>
        <v>18</v>
      </c>
      <c r="I12" s="63">
        <f t="shared" si="7"/>
        <v>0</v>
      </c>
      <c r="J12" s="63">
        <f t="shared" si="7"/>
        <v>20</v>
      </c>
      <c r="K12" s="63">
        <f t="shared" si="7"/>
        <v>555</v>
      </c>
      <c r="L12" s="63">
        <f t="shared" si="7"/>
        <v>887</v>
      </c>
    </row>
    <row r="13" spans="1:12" s="9" customFormat="1" ht="13.9" customHeight="1" x14ac:dyDescent="0.25">
      <c r="A13" s="52">
        <v>8</v>
      </c>
      <c r="B13" s="53">
        <v>1310</v>
      </c>
      <c r="C13" s="54" t="s">
        <v>65</v>
      </c>
      <c r="D13" s="55">
        <v>7</v>
      </c>
      <c r="E13" s="55">
        <v>138</v>
      </c>
      <c r="F13" s="55">
        <v>5</v>
      </c>
      <c r="G13" s="55">
        <v>145</v>
      </c>
      <c r="H13" s="55">
        <v>10</v>
      </c>
      <c r="I13" s="55">
        <v>0</v>
      </c>
      <c r="J13" s="55">
        <v>15</v>
      </c>
      <c r="K13" s="55">
        <v>320</v>
      </c>
      <c r="L13" s="55">
        <v>547</v>
      </c>
    </row>
    <row r="14" spans="1:12" s="9" customFormat="1" ht="13.9" customHeight="1" x14ac:dyDescent="0.25">
      <c r="A14" s="56">
        <v>9</v>
      </c>
      <c r="B14" s="57">
        <v>1310</v>
      </c>
      <c r="C14" s="58" t="s">
        <v>13</v>
      </c>
      <c r="D14" s="59">
        <v>10</v>
      </c>
      <c r="E14" s="59">
        <v>148</v>
      </c>
      <c r="F14" s="59">
        <v>3</v>
      </c>
      <c r="G14" s="59">
        <v>136</v>
      </c>
      <c r="H14" s="59">
        <v>7</v>
      </c>
      <c r="I14" s="59">
        <v>0</v>
      </c>
      <c r="J14" s="59">
        <v>17</v>
      </c>
      <c r="K14" s="59">
        <v>321</v>
      </c>
      <c r="L14" s="59">
        <v>546</v>
      </c>
    </row>
    <row r="15" spans="1:12" s="9" customFormat="1" ht="13.9" customHeight="1" x14ac:dyDescent="0.25">
      <c r="A15" s="60" t="s">
        <v>58</v>
      </c>
      <c r="B15" s="61">
        <f>B14</f>
        <v>1310</v>
      </c>
      <c r="C15" s="62" t="s">
        <v>26</v>
      </c>
      <c r="D15" s="63">
        <f t="shared" ref="D15:E15" si="8">SUM(D13:D14)</f>
        <v>17</v>
      </c>
      <c r="E15" s="180">
        <f t="shared" si="8"/>
        <v>286</v>
      </c>
      <c r="F15" s="63">
        <f t="shared" ref="F15:L15" si="9">SUM(F13:F14)</f>
        <v>8</v>
      </c>
      <c r="G15" s="181">
        <f t="shared" si="9"/>
        <v>281</v>
      </c>
      <c r="H15" s="63">
        <f t="shared" si="9"/>
        <v>17</v>
      </c>
      <c r="I15" s="63">
        <f t="shared" si="9"/>
        <v>0</v>
      </c>
      <c r="J15" s="63">
        <f t="shared" si="9"/>
        <v>32</v>
      </c>
      <c r="K15" s="63">
        <f t="shared" si="9"/>
        <v>641</v>
      </c>
      <c r="L15" s="63">
        <f t="shared" si="9"/>
        <v>1093</v>
      </c>
    </row>
    <row r="16" spans="1:12" s="9" customFormat="1" ht="13.9" customHeight="1" x14ac:dyDescent="0.25">
      <c r="A16" s="52">
        <v>10</v>
      </c>
      <c r="B16" s="53">
        <v>1311</v>
      </c>
      <c r="C16" s="54" t="s">
        <v>65</v>
      </c>
      <c r="D16" s="55">
        <v>1</v>
      </c>
      <c r="E16" s="55">
        <v>125</v>
      </c>
      <c r="F16" s="55">
        <v>3</v>
      </c>
      <c r="G16" s="55">
        <v>39</v>
      </c>
      <c r="H16" s="55">
        <v>1</v>
      </c>
      <c r="I16" s="55">
        <v>0</v>
      </c>
      <c r="J16" s="55">
        <v>7</v>
      </c>
      <c r="K16" s="55">
        <v>176</v>
      </c>
      <c r="L16" s="55">
        <v>259</v>
      </c>
    </row>
    <row r="17" spans="1:12" s="9" customFormat="1" ht="13.9" customHeight="1" x14ac:dyDescent="0.25">
      <c r="A17" s="56">
        <v>11</v>
      </c>
      <c r="B17" s="57">
        <v>1311</v>
      </c>
      <c r="C17" s="58" t="s">
        <v>32</v>
      </c>
      <c r="D17" s="59">
        <v>1</v>
      </c>
      <c r="E17" s="59">
        <v>74</v>
      </c>
      <c r="F17" s="59">
        <v>2</v>
      </c>
      <c r="G17" s="59">
        <v>40</v>
      </c>
      <c r="H17" s="59">
        <v>0</v>
      </c>
      <c r="I17" s="59">
        <v>0</v>
      </c>
      <c r="J17" s="59">
        <v>3</v>
      </c>
      <c r="K17" s="59">
        <v>120</v>
      </c>
      <c r="L17" s="59">
        <v>163</v>
      </c>
    </row>
    <row r="18" spans="1:12" s="9" customFormat="1" ht="13.9" customHeight="1" x14ac:dyDescent="0.25">
      <c r="A18" s="60" t="s">
        <v>58</v>
      </c>
      <c r="B18" s="61">
        <f>B17</f>
        <v>1311</v>
      </c>
      <c r="C18" s="62" t="s">
        <v>26</v>
      </c>
      <c r="D18" s="63">
        <f t="shared" ref="D18:E18" si="10">SUM(D16:D17)</f>
        <v>2</v>
      </c>
      <c r="E18" s="180">
        <f t="shared" si="10"/>
        <v>199</v>
      </c>
      <c r="F18" s="63">
        <f t="shared" ref="F18:L18" si="11">SUM(F16:F17)</f>
        <v>5</v>
      </c>
      <c r="G18" s="181">
        <f t="shared" si="11"/>
        <v>79</v>
      </c>
      <c r="H18" s="63">
        <f t="shared" si="11"/>
        <v>1</v>
      </c>
      <c r="I18" s="63">
        <f t="shared" si="11"/>
        <v>0</v>
      </c>
      <c r="J18" s="63">
        <f t="shared" si="11"/>
        <v>10</v>
      </c>
      <c r="K18" s="63">
        <f t="shared" si="11"/>
        <v>296</v>
      </c>
      <c r="L18" s="63">
        <f t="shared" si="11"/>
        <v>422</v>
      </c>
    </row>
    <row r="19" spans="1:12" s="9" customFormat="1" ht="13.9" customHeight="1" x14ac:dyDescent="0.25">
      <c r="A19" s="52">
        <v>12</v>
      </c>
      <c r="B19" s="53">
        <v>1312</v>
      </c>
      <c r="C19" s="54" t="s">
        <v>65</v>
      </c>
      <c r="D19" s="55">
        <v>5</v>
      </c>
      <c r="E19" s="55">
        <v>92</v>
      </c>
      <c r="F19" s="55">
        <v>2</v>
      </c>
      <c r="G19" s="55">
        <v>77</v>
      </c>
      <c r="H19" s="55">
        <v>1</v>
      </c>
      <c r="I19" s="55">
        <v>0</v>
      </c>
      <c r="J19" s="55">
        <v>9</v>
      </c>
      <c r="K19" s="55">
        <v>186</v>
      </c>
      <c r="L19" s="55">
        <v>339</v>
      </c>
    </row>
    <row r="20" spans="1:12" s="9" customFormat="1" ht="13.9" customHeight="1" x14ac:dyDescent="0.25">
      <c r="A20" s="60" t="s">
        <v>58</v>
      </c>
      <c r="B20" s="61">
        <f>B19</f>
        <v>1312</v>
      </c>
      <c r="C20" s="62" t="s">
        <v>31</v>
      </c>
      <c r="D20" s="63">
        <f t="shared" ref="D20:E20" si="12">SUM(D19)</f>
        <v>5</v>
      </c>
      <c r="E20" s="180">
        <f t="shared" si="12"/>
        <v>92</v>
      </c>
      <c r="F20" s="63">
        <f t="shared" ref="F20:L20" si="13">SUM(F19)</f>
        <v>2</v>
      </c>
      <c r="G20" s="181">
        <f t="shared" si="13"/>
        <v>77</v>
      </c>
      <c r="H20" s="63">
        <f t="shared" si="13"/>
        <v>1</v>
      </c>
      <c r="I20" s="63">
        <f t="shared" si="13"/>
        <v>0</v>
      </c>
      <c r="J20" s="63">
        <f t="shared" si="13"/>
        <v>9</v>
      </c>
      <c r="K20" s="63">
        <f t="shared" si="13"/>
        <v>186</v>
      </c>
      <c r="L20" s="63">
        <f t="shared" si="13"/>
        <v>339</v>
      </c>
    </row>
    <row r="21" spans="1:12" s="9" customFormat="1" ht="13.9" customHeight="1" x14ac:dyDescent="0.25">
      <c r="A21" s="56">
        <v>13</v>
      </c>
      <c r="B21" s="57">
        <v>1313</v>
      </c>
      <c r="C21" s="58" t="s">
        <v>65</v>
      </c>
      <c r="D21" s="59">
        <v>0</v>
      </c>
      <c r="E21" s="59">
        <v>54</v>
      </c>
      <c r="F21" s="59">
        <v>2</v>
      </c>
      <c r="G21" s="59">
        <v>42</v>
      </c>
      <c r="H21" s="59">
        <v>1</v>
      </c>
      <c r="I21" s="59">
        <v>0</v>
      </c>
      <c r="J21" s="59">
        <v>5</v>
      </c>
      <c r="K21" s="59">
        <v>104</v>
      </c>
      <c r="L21" s="59">
        <v>188</v>
      </c>
    </row>
    <row r="22" spans="1:12" s="9" customFormat="1" ht="13.9" customHeight="1" x14ac:dyDescent="0.25">
      <c r="A22" s="60" t="s">
        <v>58</v>
      </c>
      <c r="B22" s="61">
        <f>B21</f>
        <v>1313</v>
      </c>
      <c r="C22" s="62" t="s">
        <v>31</v>
      </c>
      <c r="D22" s="63">
        <f t="shared" ref="D22:E22" si="14">SUM(D21)</f>
        <v>0</v>
      </c>
      <c r="E22" s="180">
        <f t="shared" si="14"/>
        <v>54</v>
      </c>
      <c r="F22" s="63">
        <f t="shared" ref="F22:L22" si="15">SUM(F21)</f>
        <v>2</v>
      </c>
      <c r="G22" s="181">
        <f t="shared" si="15"/>
        <v>42</v>
      </c>
      <c r="H22" s="63">
        <f t="shared" si="15"/>
        <v>1</v>
      </c>
      <c r="I22" s="63">
        <f t="shared" si="15"/>
        <v>0</v>
      </c>
      <c r="J22" s="63">
        <f t="shared" si="15"/>
        <v>5</v>
      </c>
      <c r="K22" s="63">
        <f t="shared" si="15"/>
        <v>104</v>
      </c>
      <c r="L22" s="63">
        <f t="shared" si="15"/>
        <v>188</v>
      </c>
    </row>
    <row r="23" spans="1:12" s="9" customFormat="1" ht="13.9" customHeight="1" x14ac:dyDescent="0.25">
      <c r="A23" s="52">
        <v>14</v>
      </c>
      <c r="B23" s="53">
        <v>1314</v>
      </c>
      <c r="C23" s="54" t="s">
        <v>65</v>
      </c>
      <c r="D23" s="55">
        <v>1</v>
      </c>
      <c r="E23" s="55">
        <v>60</v>
      </c>
      <c r="F23" s="55">
        <v>1</v>
      </c>
      <c r="G23" s="55">
        <v>55</v>
      </c>
      <c r="H23" s="55">
        <v>0</v>
      </c>
      <c r="I23" s="55">
        <v>0</v>
      </c>
      <c r="J23" s="55">
        <v>6</v>
      </c>
      <c r="K23" s="55">
        <v>123</v>
      </c>
      <c r="L23" s="55">
        <v>166</v>
      </c>
    </row>
    <row r="24" spans="1:12" s="9" customFormat="1" ht="13.9" customHeight="1" x14ac:dyDescent="0.25">
      <c r="A24" s="60" t="s">
        <v>58</v>
      </c>
      <c r="B24" s="61">
        <f>B23</f>
        <v>1314</v>
      </c>
      <c r="C24" s="62" t="s">
        <v>31</v>
      </c>
      <c r="D24" s="63">
        <f t="shared" ref="D24:E24" si="16">SUM(D23)</f>
        <v>1</v>
      </c>
      <c r="E24" s="180">
        <f t="shared" si="16"/>
        <v>60</v>
      </c>
      <c r="F24" s="63">
        <f t="shared" ref="F24:L24" si="17">SUM(F23)</f>
        <v>1</v>
      </c>
      <c r="G24" s="181">
        <f t="shared" si="17"/>
        <v>55</v>
      </c>
      <c r="H24" s="63">
        <f t="shared" si="17"/>
        <v>0</v>
      </c>
      <c r="I24" s="63">
        <f t="shared" si="17"/>
        <v>0</v>
      </c>
      <c r="J24" s="63">
        <f t="shared" si="17"/>
        <v>6</v>
      </c>
      <c r="K24" s="63">
        <f t="shared" si="17"/>
        <v>123</v>
      </c>
      <c r="L24" s="63">
        <f t="shared" si="17"/>
        <v>166</v>
      </c>
    </row>
    <row r="25" spans="1:12" s="9" customFormat="1" ht="13.9" customHeight="1" x14ac:dyDescent="0.25">
      <c r="A25" s="56">
        <v>15</v>
      </c>
      <c r="B25" s="57">
        <v>1315</v>
      </c>
      <c r="C25" s="58" t="s">
        <v>65</v>
      </c>
      <c r="D25" s="59">
        <v>2</v>
      </c>
      <c r="E25" s="59">
        <v>55</v>
      </c>
      <c r="F25" s="59">
        <v>3</v>
      </c>
      <c r="G25" s="59">
        <v>34</v>
      </c>
      <c r="H25" s="59">
        <v>0</v>
      </c>
      <c r="I25" s="59">
        <v>0</v>
      </c>
      <c r="J25" s="59">
        <v>3</v>
      </c>
      <c r="K25" s="59">
        <v>97</v>
      </c>
      <c r="L25" s="59">
        <v>176</v>
      </c>
    </row>
    <row r="26" spans="1:12" s="9" customFormat="1" ht="13.9" customHeight="1" x14ac:dyDescent="0.25">
      <c r="A26" s="52">
        <v>16</v>
      </c>
      <c r="B26" s="53">
        <v>1315</v>
      </c>
      <c r="C26" s="54" t="s">
        <v>32</v>
      </c>
      <c r="D26" s="55">
        <v>0</v>
      </c>
      <c r="E26" s="55">
        <v>43</v>
      </c>
      <c r="F26" s="55">
        <v>0</v>
      </c>
      <c r="G26" s="55">
        <v>39</v>
      </c>
      <c r="H26" s="55">
        <v>0</v>
      </c>
      <c r="I26" s="55">
        <v>0</v>
      </c>
      <c r="J26" s="55">
        <v>5</v>
      </c>
      <c r="K26" s="55">
        <v>87</v>
      </c>
      <c r="L26" s="55">
        <v>157</v>
      </c>
    </row>
    <row r="27" spans="1:12" s="9" customFormat="1" ht="13.9" customHeight="1" x14ac:dyDescent="0.25">
      <c r="A27" s="60" t="s">
        <v>58</v>
      </c>
      <c r="B27" s="61">
        <f>B26</f>
        <v>1315</v>
      </c>
      <c r="C27" s="62" t="s">
        <v>26</v>
      </c>
      <c r="D27" s="63">
        <f t="shared" ref="D27:E27" si="18">SUM(D25:D26)</f>
        <v>2</v>
      </c>
      <c r="E27" s="180">
        <f t="shared" si="18"/>
        <v>98</v>
      </c>
      <c r="F27" s="63">
        <f t="shared" ref="F27:L27" si="19">SUM(F25:F26)</f>
        <v>3</v>
      </c>
      <c r="G27" s="181">
        <f t="shared" si="19"/>
        <v>73</v>
      </c>
      <c r="H27" s="63">
        <f t="shared" si="19"/>
        <v>0</v>
      </c>
      <c r="I27" s="63">
        <f t="shared" si="19"/>
        <v>0</v>
      </c>
      <c r="J27" s="63">
        <f t="shared" si="19"/>
        <v>8</v>
      </c>
      <c r="K27" s="63">
        <f t="shared" si="19"/>
        <v>184</v>
      </c>
      <c r="L27" s="63">
        <f t="shared" si="19"/>
        <v>333</v>
      </c>
    </row>
    <row r="28" spans="1:12" s="9" customFormat="1" ht="13.9" customHeight="1" x14ac:dyDescent="0.25">
      <c r="A28" s="56">
        <v>17</v>
      </c>
      <c r="B28" s="57">
        <v>1316</v>
      </c>
      <c r="C28" s="58" t="s">
        <v>65</v>
      </c>
      <c r="D28" s="59">
        <v>1</v>
      </c>
      <c r="E28" s="59">
        <v>14</v>
      </c>
      <c r="F28" s="59">
        <v>0</v>
      </c>
      <c r="G28" s="59">
        <v>29</v>
      </c>
      <c r="H28" s="59">
        <v>0</v>
      </c>
      <c r="I28" s="59">
        <v>0</v>
      </c>
      <c r="J28" s="59">
        <v>1</v>
      </c>
      <c r="K28" s="59">
        <v>45</v>
      </c>
      <c r="L28" s="59">
        <v>197</v>
      </c>
    </row>
    <row r="29" spans="1:12" s="9" customFormat="1" ht="13.9" customHeight="1" x14ac:dyDescent="0.25">
      <c r="A29" s="52">
        <v>18</v>
      </c>
      <c r="B29" s="53">
        <v>1316</v>
      </c>
      <c r="C29" s="54" t="s">
        <v>32</v>
      </c>
      <c r="D29" s="55">
        <v>2</v>
      </c>
      <c r="E29" s="55">
        <v>41</v>
      </c>
      <c r="F29" s="55">
        <v>2</v>
      </c>
      <c r="G29" s="55">
        <v>37</v>
      </c>
      <c r="H29" s="55">
        <v>0</v>
      </c>
      <c r="I29" s="55">
        <v>0</v>
      </c>
      <c r="J29" s="55">
        <v>1</v>
      </c>
      <c r="K29" s="55">
        <v>83</v>
      </c>
      <c r="L29" s="55">
        <v>116</v>
      </c>
    </row>
    <row r="30" spans="1:12" s="9" customFormat="1" ht="13.9" customHeight="1" x14ac:dyDescent="0.25">
      <c r="A30" s="60" t="s">
        <v>58</v>
      </c>
      <c r="B30" s="61">
        <f>B29</f>
        <v>1316</v>
      </c>
      <c r="C30" s="62" t="s">
        <v>26</v>
      </c>
      <c r="D30" s="63">
        <f t="shared" ref="D30:E30" si="20">SUM(D28:D29)</f>
        <v>3</v>
      </c>
      <c r="E30" s="181">
        <f t="shared" si="20"/>
        <v>55</v>
      </c>
      <c r="F30" s="63">
        <f t="shared" ref="F30:L30" si="21">SUM(F28:F29)</f>
        <v>2</v>
      </c>
      <c r="G30" s="180">
        <f t="shared" si="21"/>
        <v>66</v>
      </c>
      <c r="H30" s="63">
        <f t="shared" si="21"/>
        <v>0</v>
      </c>
      <c r="I30" s="63">
        <f t="shared" si="21"/>
        <v>0</v>
      </c>
      <c r="J30" s="63">
        <f t="shared" si="21"/>
        <v>2</v>
      </c>
      <c r="K30" s="63">
        <f t="shared" si="21"/>
        <v>128</v>
      </c>
      <c r="L30" s="63">
        <f t="shared" si="21"/>
        <v>313</v>
      </c>
    </row>
    <row r="31" spans="1:12" s="9" customFormat="1" ht="13.9" customHeight="1" x14ac:dyDescent="0.25">
      <c r="A31" s="56">
        <v>19</v>
      </c>
      <c r="B31" s="57">
        <v>1317</v>
      </c>
      <c r="C31" s="58" t="s">
        <v>65</v>
      </c>
      <c r="D31" s="59">
        <v>2</v>
      </c>
      <c r="E31" s="59">
        <v>17</v>
      </c>
      <c r="F31" s="59">
        <v>2</v>
      </c>
      <c r="G31" s="59">
        <v>39</v>
      </c>
      <c r="H31" s="59">
        <v>0</v>
      </c>
      <c r="I31" s="59">
        <v>0</v>
      </c>
      <c r="J31" s="59">
        <v>3</v>
      </c>
      <c r="K31" s="59">
        <v>63</v>
      </c>
      <c r="L31" s="59">
        <v>136</v>
      </c>
    </row>
    <row r="32" spans="1:12" s="9" customFormat="1" ht="13.9" customHeight="1" x14ac:dyDescent="0.25">
      <c r="A32" s="60" t="s">
        <v>58</v>
      </c>
      <c r="B32" s="61">
        <f>B31</f>
        <v>1317</v>
      </c>
      <c r="C32" s="62" t="s">
        <v>31</v>
      </c>
      <c r="D32" s="63">
        <f t="shared" ref="D32:E32" si="22">SUM(D31)</f>
        <v>2</v>
      </c>
      <c r="E32" s="181">
        <f t="shared" si="22"/>
        <v>17</v>
      </c>
      <c r="F32" s="63">
        <f t="shared" ref="F32:L32" si="23">SUM(F31)</f>
        <v>2</v>
      </c>
      <c r="G32" s="180">
        <f t="shared" si="23"/>
        <v>39</v>
      </c>
      <c r="H32" s="63">
        <f t="shared" si="23"/>
        <v>0</v>
      </c>
      <c r="I32" s="63">
        <f t="shared" si="23"/>
        <v>0</v>
      </c>
      <c r="J32" s="63">
        <f t="shared" si="23"/>
        <v>3</v>
      </c>
      <c r="K32" s="63">
        <f t="shared" si="23"/>
        <v>63</v>
      </c>
      <c r="L32" s="63">
        <f t="shared" si="23"/>
        <v>136</v>
      </c>
    </row>
    <row r="33" spans="1:12" s="9" customFormat="1" ht="13.9" customHeight="1" x14ac:dyDescent="0.25">
      <c r="A33" s="52">
        <v>20</v>
      </c>
      <c r="B33" s="53">
        <v>1318</v>
      </c>
      <c r="C33" s="54" t="s">
        <v>65</v>
      </c>
      <c r="D33" s="55">
        <v>3</v>
      </c>
      <c r="E33" s="55">
        <v>30</v>
      </c>
      <c r="F33" s="55">
        <v>0</v>
      </c>
      <c r="G33" s="55">
        <v>57</v>
      </c>
      <c r="H33" s="55">
        <v>0</v>
      </c>
      <c r="I33" s="55">
        <v>0</v>
      </c>
      <c r="J33" s="55">
        <v>1</v>
      </c>
      <c r="K33" s="55">
        <v>91</v>
      </c>
      <c r="L33" s="55">
        <v>147</v>
      </c>
    </row>
    <row r="34" spans="1:12" s="9" customFormat="1" ht="13.9" customHeight="1" x14ac:dyDescent="0.25">
      <c r="A34" s="56">
        <v>21</v>
      </c>
      <c r="B34" s="57">
        <v>1318</v>
      </c>
      <c r="C34" s="58" t="s">
        <v>32</v>
      </c>
      <c r="D34" s="59">
        <v>1</v>
      </c>
      <c r="E34" s="59">
        <v>35</v>
      </c>
      <c r="F34" s="59">
        <v>0</v>
      </c>
      <c r="G34" s="59">
        <v>70</v>
      </c>
      <c r="H34" s="59">
        <v>0</v>
      </c>
      <c r="I34" s="59">
        <v>0</v>
      </c>
      <c r="J34" s="59">
        <v>2</v>
      </c>
      <c r="K34" s="59">
        <v>108</v>
      </c>
      <c r="L34" s="59">
        <v>154</v>
      </c>
    </row>
    <row r="35" spans="1:12" s="9" customFormat="1" ht="13.9" customHeight="1" x14ac:dyDescent="0.25">
      <c r="A35" s="60" t="s">
        <v>58</v>
      </c>
      <c r="B35" s="61">
        <f>B34</f>
        <v>1318</v>
      </c>
      <c r="C35" s="62" t="s">
        <v>26</v>
      </c>
      <c r="D35" s="63">
        <f t="shared" ref="D35:E35" si="24">SUM(D33:D34)</f>
        <v>4</v>
      </c>
      <c r="E35" s="181">
        <f t="shared" si="24"/>
        <v>65</v>
      </c>
      <c r="F35" s="63">
        <f t="shared" ref="F35:L35" si="25">SUM(F33:F34)</f>
        <v>0</v>
      </c>
      <c r="G35" s="180">
        <f t="shared" si="25"/>
        <v>127</v>
      </c>
      <c r="H35" s="63">
        <f t="shared" si="25"/>
        <v>0</v>
      </c>
      <c r="I35" s="63">
        <f t="shared" si="25"/>
        <v>0</v>
      </c>
      <c r="J35" s="63">
        <f t="shared" si="25"/>
        <v>3</v>
      </c>
      <c r="K35" s="63">
        <f t="shared" si="25"/>
        <v>199</v>
      </c>
      <c r="L35" s="63">
        <f t="shared" si="25"/>
        <v>301</v>
      </c>
    </row>
    <row r="36" spans="1:12" s="9" customFormat="1" ht="13.9" customHeight="1" x14ac:dyDescent="0.25">
      <c r="A36" s="52">
        <v>22</v>
      </c>
      <c r="B36" s="53">
        <v>1319</v>
      </c>
      <c r="C36" s="54" t="s">
        <v>65</v>
      </c>
      <c r="D36" s="55">
        <v>5</v>
      </c>
      <c r="E36" s="55">
        <v>39</v>
      </c>
      <c r="F36" s="55">
        <v>1</v>
      </c>
      <c r="G36" s="55">
        <v>75</v>
      </c>
      <c r="H36" s="55">
        <v>0</v>
      </c>
      <c r="I36" s="55">
        <v>0</v>
      </c>
      <c r="J36" s="55">
        <v>9</v>
      </c>
      <c r="K36" s="55">
        <v>129</v>
      </c>
      <c r="L36" s="55">
        <v>277</v>
      </c>
    </row>
    <row r="37" spans="1:12" s="9" customFormat="1" ht="13.9" customHeight="1" x14ac:dyDescent="0.25">
      <c r="A37" s="60" t="s">
        <v>58</v>
      </c>
      <c r="B37" s="61">
        <f>B36</f>
        <v>1319</v>
      </c>
      <c r="C37" s="62" t="s">
        <v>31</v>
      </c>
      <c r="D37" s="63">
        <f t="shared" ref="D37:E37" si="26">SUM(D36)</f>
        <v>5</v>
      </c>
      <c r="E37" s="181">
        <f t="shared" si="26"/>
        <v>39</v>
      </c>
      <c r="F37" s="63">
        <f t="shared" ref="F37:L37" si="27">SUM(F36)</f>
        <v>1</v>
      </c>
      <c r="G37" s="180">
        <f t="shared" si="27"/>
        <v>75</v>
      </c>
      <c r="H37" s="63">
        <f t="shared" si="27"/>
        <v>0</v>
      </c>
      <c r="I37" s="63">
        <f t="shared" si="27"/>
        <v>0</v>
      </c>
      <c r="J37" s="63">
        <f t="shared" si="27"/>
        <v>9</v>
      </c>
      <c r="K37" s="63">
        <f t="shared" si="27"/>
        <v>129</v>
      </c>
      <c r="L37" s="63">
        <f t="shared" si="27"/>
        <v>277</v>
      </c>
    </row>
    <row r="38" spans="1:12" s="9" customFormat="1" ht="13.9" customHeight="1" x14ac:dyDescent="0.25">
      <c r="A38" s="56">
        <v>23</v>
      </c>
      <c r="B38" s="57">
        <v>1320</v>
      </c>
      <c r="C38" s="58" t="s">
        <v>65</v>
      </c>
      <c r="D38" s="59">
        <v>0</v>
      </c>
      <c r="E38" s="59">
        <v>37</v>
      </c>
      <c r="F38" s="59">
        <v>0</v>
      </c>
      <c r="G38" s="59">
        <v>27</v>
      </c>
      <c r="H38" s="59">
        <v>0</v>
      </c>
      <c r="I38" s="59">
        <v>0</v>
      </c>
      <c r="J38" s="59">
        <v>1</v>
      </c>
      <c r="K38" s="59">
        <v>65</v>
      </c>
      <c r="L38" s="59">
        <v>124</v>
      </c>
    </row>
    <row r="39" spans="1:12" s="9" customFormat="1" ht="13.9" customHeight="1" x14ac:dyDescent="0.25">
      <c r="A39" s="60" t="s">
        <v>58</v>
      </c>
      <c r="B39" s="61">
        <f>B38</f>
        <v>1320</v>
      </c>
      <c r="C39" s="62" t="s">
        <v>31</v>
      </c>
      <c r="D39" s="63">
        <f t="shared" ref="D39:E39" si="28">SUM(D38)</f>
        <v>0</v>
      </c>
      <c r="E39" s="180">
        <f t="shared" si="28"/>
        <v>37</v>
      </c>
      <c r="F39" s="63">
        <f t="shared" ref="F39:L39" si="29">SUM(F38)</f>
        <v>0</v>
      </c>
      <c r="G39" s="181">
        <f t="shared" si="29"/>
        <v>27</v>
      </c>
      <c r="H39" s="63">
        <f t="shared" si="29"/>
        <v>0</v>
      </c>
      <c r="I39" s="63">
        <f t="shared" si="29"/>
        <v>0</v>
      </c>
      <c r="J39" s="63">
        <f t="shared" si="29"/>
        <v>1</v>
      </c>
      <c r="K39" s="63">
        <f t="shared" si="29"/>
        <v>65</v>
      </c>
      <c r="L39" s="63">
        <f t="shared" si="29"/>
        <v>124</v>
      </c>
    </row>
    <row r="40" spans="1:12" s="9" customFormat="1" ht="13.9" customHeight="1" x14ac:dyDescent="0.25">
      <c r="A40" s="52">
        <v>24</v>
      </c>
      <c r="B40" s="53">
        <v>1321</v>
      </c>
      <c r="C40" s="54" t="s">
        <v>65</v>
      </c>
      <c r="D40" s="55">
        <v>8</v>
      </c>
      <c r="E40" s="55">
        <v>74</v>
      </c>
      <c r="F40" s="55">
        <v>3</v>
      </c>
      <c r="G40" s="55">
        <v>110</v>
      </c>
      <c r="H40" s="55">
        <v>3</v>
      </c>
      <c r="I40" s="55">
        <v>0</v>
      </c>
      <c r="J40" s="55">
        <v>6</v>
      </c>
      <c r="K40" s="55">
        <v>204</v>
      </c>
      <c r="L40" s="55">
        <v>390</v>
      </c>
    </row>
    <row r="41" spans="1:12" s="9" customFormat="1" ht="13.9" customHeight="1" x14ac:dyDescent="0.25">
      <c r="A41" s="60" t="s">
        <v>58</v>
      </c>
      <c r="B41" s="61">
        <f>B40</f>
        <v>1321</v>
      </c>
      <c r="C41" s="62" t="s">
        <v>31</v>
      </c>
      <c r="D41" s="63">
        <f t="shared" ref="D41:E41" si="30">SUM(D40)</f>
        <v>8</v>
      </c>
      <c r="E41" s="181">
        <f t="shared" si="30"/>
        <v>74</v>
      </c>
      <c r="F41" s="63">
        <f t="shared" ref="F41:L41" si="31">SUM(F40)</f>
        <v>3</v>
      </c>
      <c r="G41" s="180">
        <f t="shared" si="31"/>
        <v>110</v>
      </c>
      <c r="H41" s="63">
        <f t="shared" si="31"/>
        <v>3</v>
      </c>
      <c r="I41" s="63">
        <f t="shared" si="31"/>
        <v>0</v>
      </c>
      <c r="J41" s="63">
        <f t="shared" si="31"/>
        <v>6</v>
      </c>
      <c r="K41" s="63">
        <f t="shared" si="31"/>
        <v>204</v>
      </c>
      <c r="L41" s="63">
        <f t="shared" si="31"/>
        <v>390</v>
      </c>
    </row>
    <row r="42" spans="1:12" s="9" customFormat="1" ht="13.9" customHeight="1" x14ac:dyDescent="0.25">
      <c r="A42" s="56">
        <v>25</v>
      </c>
      <c r="B42" s="57">
        <v>1322</v>
      </c>
      <c r="C42" s="58" t="s">
        <v>65</v>
      </c>
      <c r="D42" s="59">
        <v>1</v>
      </c>
      <c r="E42" s="59">
        <v>36</v>
      </c>
      <c r="F42" s="59">
        <v>2</v>
      </c>
      <c r="G42" s="59">
        <v>34</v>
      </c>
      <c r="H42" s="59">
        <v>0</v>
      </c>
      <c r="I42" s="59">
        <v>0</v>
      </c>
      <c r="J42" s="59">
        <v>4</v>
      </c>
      <c r="K42" s="59">
        <v>77</v>
      </c>
      <c r="L42" s="59">
        <v>153</v>
      </c>
    </row>
    <row r="43" spans="1:12" s="9" customFormat="1" ht="13.9" customHeight="1" x14ac:dyDescent="0.25">
      <c r="A43" s="60" t="s">
        <v>58</v>
      </c>
      <c r="B43" s="61">
        <f>B42</f>
        <v>1322</v>
      </c>
      <c r="C43" s="62" t="s">
        <v>31</v>
      </c>
      <c r="D43" s="63">
        <f t="shared" ref="D43:E43" si="32">SUM(D42)</f>
        <v>1</v>
      </c>
      <c r="E43" s="180">
        <f t="shared" si="32"/>
        <v>36</v>
      </c>
      <c r="F43" s="63">
        <f t="shared" ref="F43:L43" si="33">SUM(F42)</f>
        <v>2</v>
      </c>
      <c r="G43" s="181">
        <f t="shared" si="33"/>
        <v>34</v>
      </c>
      <c r="H43" s="63">
        <f t="shared" si="33"/>
        <v>0</v>
      </c>
      <c r="I43" s="63">
        <f t="shared" si="33"/>
        <v>0</v>
      </c>
      <c r="J43" s="63">
        <f t="shared" si="33"/>
        <v>4</v>
      </c>
      <c r="K43" s="63">
        <f t="shared" si="33"/>
        <v>77</v>
      </c>
      <c r="L43" s="63">
        <f t="shared" si="33"/>
        <v>153</v>
      </c>
    </row>
    <row r="44" spans="1:12" s="9" customFormat="1" ht="13.9" customHeight="1" x14ac:dyDescent="0.25">
      <c r="A44" s="52">
        <v>26</v>
      </c>
      <c r="B44" s="53">
        <v>1323</v>
      </c>
      <c r="C44" s="54" t="s">
        <v>65</v>
      </c>
      <c r="D44" s="55">
        <v>3</v>
      </c>
      <c r="E44" s="55">
        <v>42</v>
      </c>
      <c r="F44" s="55">
        <v>0</v>
      </c>
      <c r="G44" s="55">
        <v>15</v>
      </c>
      <c r="H44" s="55">
        <v>0</v>
      </c>
      <c r="I44" s="55">
        <v>0</v>
      </c>
      <c r="J44" s="55">
        <v>0</v>
      </c>
      <c r="K44" s="55">
        <v>60</v>
      </c>
      <c r="L44" s="55">
        <v>121</v>
      </c>
    </row>
    <row r="45" spans="1:12" s="9" customFormat="1" ht="13.9" customHeight="1" x14ac:dyDescent="0.25">
      <c r="A45" s="60" t="s">
        <v>58</v>
      </c>
      <c r="B45" s="61">
        <f>B44</f>
        <v>1323</v>
      </c>
      <c r="C45" s="62" t="s">
        <v>31</v>
      </c>
      <c r="D45" s="63">
        <f t="shared" ref="D45:E45" si="34">SUM(D44)</f>
        <v>3</v>
      </c>
      <c r="E45" s="180">
        <f t="shared" si="34"/>
        <v>42</v>
      </c>
      <c r="F45" s="63">
        <f t="shared" ref="F45:L45" si="35">SUM(F44)</f>
        <v>0</v>
      </c>
      <c r="G45" s="181">
        <f t="shared" si="35"/>
        <v>15</v>
      </c>
      <c r="H45" s="63">
        <f t="shared" si="35"/>
        <v>0</v>
      </c>
      <c r="I45" s="63">
        <f t="shared" si="35"/>
        <v>0</v>
      </c>
      <c r="J45" s="63">
        <f t="shared" si="35"/>
        <v>0</v>
      </c>
      <c r="K45" s="63">
        <f t="shared" si="35"/>
        <v>60</v>
      </c>
      <c r="L45" s="63">
        <f t="shared" si="35"/>
        <v>121</v>
      </c>
    </row>
    <row r="46" spans="1:12" s="9" customFormat="1" ht="13.9" customHeight="1" x14ac:dyDescent="0.25">
      <c r="A46" s="56">
        <v>27</v>
      </c>
      <c r="B46" s="57">
        <v>1324</v>
      </c>
      <c r="C46" s="58" t="s">
        <v>65</v>
      </c>
      <c r="D46" s="59">
        <v>15</v>
      </c>
      <c r="E46" s="59">
        <v>83</v>
      </c>
      <c r="F46" s="59">
        <v>4</v>
      </c>
      <c r="G46" s="59">
        <v>84</v>
      </c>
      <c r="H46" s="59">
        <v>0</v>
      </c>
      <c r="I46" s="59">
        <v>0</v>
      </c>
      <c r="J46" s="59">
        <v>8</v>
      </c>
      <c r="K46" s="59">
        <v>194</v>
      </c>
      <c r="L46" s="59">
        <v>396</v>
      </c>
    </row>
    <row r="47" spans="1:12" s="9" customFormat="1" ht="13.9" customHeight="1" x14ac:dyDescent="0.25">
      <c r="A47" s="60" t="s">
        <v>58</v>
      </c>
      <c r="B47" s="61">
        <f>B46</f>
        <v>1324</v>
      </c>
      <c r="C47" s="62" t="s">
        <v>31</v>
      </c>
      <c r="D47" s="63">
        <f t="shared" ref="D47:E47" si="36">SUM(D46)</f>
        <v>15</v>
      </c>
      <c r="E47" s="181">
        <f t="shared" si="36"/>
        <v>83</v>
      </c>
      <c r="F47" s="63">
        <f t="shared" ref="F47:L47" si="37">SUM(F46)</f>
        <v>4</v>
      </c>
      <c r="G47" s="180">
        <f t="shared" si="37"/>
        <v>84</v>
      </c>
      <c r="H47" s="63">
        <f t="shared" si="37"/>
        <v>0</v>
      </c>
      <c r="I47" s="63">
        <f t="shared" si="37"/>
        <v>0</v>
      </c>
      <c r="J47" s="63">
        <f t="shared" si="37"/>
        <v>8</v>
      </c>
      <c r="K47" s="63">
        <f t="shared" si="37"/>
        <v>194</v>
      </c>
      <c r="L47" s="63">
        <f t="shared" si="37"/>
        <v>396</v>
      </c>
    </row>
    <row r="48" spans="1:12" s="9" customFormat="1" ht="13.9" customHeight="1" x14ac:dyDescent="0.25">
      <c r="A48" s="52">
        <v>28</v>
      </c>
      <c r="B48" s="53">
        <v>1325</v>
      </c>
      <c r="C48" s="54" t="s">
        <v>65</v>
      </c>
      <c r="D48" s="55">
        <v>8</v>
      </c>
      <c r="E48" s="55">
        <v>43</v>
      </c>
      <c r="F48" s="55">
        <v>0</v>
      </c>
      <c r="G48" s="55">
        <v>46</v>
      </c>
      <c r="H48" s="55">
        <v>2</v>
      </c>
      <c r="I48" s="55">
        <v>0</v>
      </c>
      <c r="J48" s="55">
        <v>2</v>
      </c>
      <c r="K48" s="55">
        <v>101</v>
      </c>
      <c r="L48" s="55">
        <v>253</v>
      </c>
    </row>
    <row r="49" spans="1:12" s="9" customFormat="1" ht="13.9" customHeight="1" x14ac:dyDescent="0.25">
      <c r="A49" s="60" t="s">
        <v>58</v>
      </c>
      <c r="B49" s="61">
        <f>B48</f>
        <v>1325</v>
      </c>
      <c r="C49" s="62" t="s">
        <v>31</v>
      </c>
      <c r="D49" s="63">
        <f t="shared" ref="D49:E49" si="38">SUM(D48)</f>
        <v>8</v>
      </c>
      <c r="E49" s="181">
        <f t="shared" si="38"/>
        <v>43</v>
      </c>
      <c r="F49" s="63">
        <f t="shared" ref="F49:L49" si="39">SUM(F48)</f>
        <v>0</v>
      </c>
      <c r="G49" s="180">
        <f t="shared" si="39"/>
        <v>46</v>
      </c>
      <c r="H49" s="63">
        <f t="shared" si="39"/>
        <v>2</v>
      </c>
      <c r="I49" s="63">
        <f t="shared" si="39"/>
        <v>0</v>
      </c>
      <c r="J49" s="63">
        <f t="shared" si="39"/>
        <v>2</v>
      </c>
      <c r="K49" s="63">
        <f t="shared" si="39"/>
        <v>101</v>
      </c>
      <c r="L49" s="63">
        <f t="shared" si="39"/>
        <v>253</v>
      </c>
    </row>
    <row r="50" spans="1:12" s="9" customFormat="1" ht="13.9" customHeight="1" x14ac:dyDescent="0.25">
      <c r="A50" s="56">
        <v>29</v>
      </c>
      <c r="B50" s="57">
        <v>1326</v>
      </c>
      <c r="C50" s="58" t="s">
        <v>65</v>
      </c>
      <c r="D50" s="59">
        <v>7</v>
      </c>
      <c r="E50" s="59">
        <v>158</v>
      </c>
      <c r="F50" s="59">
        <v>1</v>
      </c>
      <c r="G50" s="59">
        <v>20</v>
      </c>
      <c r="H50" s="59">
        <v>2</v>
      </c>
      <c r="I50" s="59">
        <v>0</v>
      </c>
      <c r="J50" s="59">
        <v>2</v>
      </c>
      <c r="K50" s="59">
        <v>190</v>
      </c>
      <c r="L50" s="59">
        <v>363</v>
      </c>
    </row>
    <row r="51" spans="1:12" s="9" customFormat="1" ht="13.9" customHeight="1" x14ac:dyDescent="0.25">
      <c r="A51" s="60" t="s">
        <v>58</v>
      </c>
      <c r="B51" s="61">
        <f>B50</f>
        <v>1326</v>
      </c>
      <c r="C51" s="62" t="s">
        <v>31</v>
      </c>
      <c r="D51" s="63">
        <f t="shared" ref="D51:E51" si="40">SUM(D50)</f>
        <v>7</v>
      </c>
      <c r="E51" s="180">
        <f t="shared" si="40"/>
        <v>158</v>
      </c>
      <c r="F51" s="63">
        <f t="shared" ref="F51:L51" si="41">SUM(F50)</f>
        <v>1</v>
      </c>
      <c r="G51" s="181">
        <f t="shared" si="41"/>
        <v>20</v>
      </c>
      <c r="H51" s="63">
        <f t="shared" si="41"/>
        <v>2</v>
      </c>
      <c r="I51" s="63">
        <f t="shared" si="41"/>
        <v>0</v>
      </c>
      <c r="J51" s="63">
        <f t="shared" si="41"/>
        <v>2</v>
      </c>
      <c r="K51" s="63">
        <f t="shared" si="41"/>
        <v>190</v>
      </c>
      <c r="L51" s="63">
        <f t="shared" si="41"/>
        <v>363</v>
      </c>
    </row>
    <row r="52" spans="1:12" s="9" customFormat="1" ht="13.9" customHeight="1" x14ac:dyDescent="0.25">
      <c r="A52" s="67">
        <v>30</v>
      </c>
      <c r="B52" s="68">
        <v>1327</v>
      </c>
      <c r="C52" s="69" t="s">
        <v>65</v>
      </c>
      <c r="D52" s="70">
        <v>9</v>
      </c>
      <c r="E52" s="70">
        <v>23</v>
      </c>
      <c r="F52" s="70">
        <v>1</v>
      </c>
      <c r="G52" s="70">
        <v>17</v>
      </c>
      <c r="H52" s="70">
        <v>0</v>
      </c>
      <c r="I52" s="70">
        <v>0</v>
      </c>
      <c r="J52" s="70">
        <v>1</v>
      </c>
      <c r="K52" s="70">
        <v>51</v>
      </c>
      <c r="L52" s="70">
        <v>110</v>
      </c>
    </row>
    <row r="53" spans="1:12" s="9" customFormat="1" ht="13.9" customHeight="1" x14ac:dyDescent="0.25">
      <c r="A53" s="71" t="s">
        <v>58</v>
      </c>
      <c r="B53" s="72">
        <f>B52</f>
        <v>1327</v>
      </c>
      <c r="C53" s="73" t="s">
        <v>31</v>
      </c>
      <c r="D53" s="74">
        <f t="shared" ref="D53:E53" si="42">SUM(D52)</f>
        <v>9</v>
      </c>
      <c r="E53" s="185">
        <f t="shared" si="42"/>
        <v>23</v>
      </c>
      <c r="F53" s="74">
        <f t="shared" ref="F53:L53" si="43">SUM(F52)</f>
        <v>1</v>
      </c>
      <c r="G53" s="186">
        <f t="shared" si="43"/>
        <v>17</v>
      </c>
      <c r="H53" s="74">
        <f t="shared" si="43"/>
        <v>0</v>
      </c>
      <c r="I53" s="74">
        <f t="shared" si="43"/>
        <v>0</v>
      </c>
      <c r="J53" s="74">
        <f t="shared" si="43"/>
        <v>1</v>
      </c>
      <c r="K53" s="74">
        <f t="shared" si="43"/>
        <v>51</v>
      </c>
      <c r="L53" s="74">
        <f t="shared" si="43"/>
        <v>110</v>
      </c>
    </row>
    <row r="54" spans="1:12" s="9" customFormat="1" ht="13.9" customHeight="1" x14ac:dyDescent="0.25">
      <c r="A54" s="56">
        <v>31</v>
      </c>
      <c r="B54" s="57">
        <v>1328</v>
      </c>
      <c r="C54" s="58" t="s">
        <v>65</v>
      </c>
      <c r="D54" s="59">
        <v>0</v>
      </c>
      <c r="E54" s="59">
        <v>43</v>
      </c>
      <c r="F54" s="59">
        <v>0</v>
      </c>
      <c r="G54" s="59">
        <v>34</v>
      </c>
      <c r="H54" s="59">
        <v>0</v>
      </c>
      <c r="I54" s="59">
        <v>0</v>
      </c>
      <c r="J54" s="59">
        <v>0</v>
      </c>
      <c r="K54" s="59">
        <v>77</v>
      </c>
      <c r="L54" s="59">
        <v>154</v>
      </c>
    </row>
    <row r="55" spans="1:12" s="9" customFormat="1" ht="13.9" customHeight="1" x14ac:dyDescent="0.25">
      <c r="A55" s="60" t="s">
        <v>58</v>
      </c>
      <c r="B55" s="61">
        <f>B54</f>
        <v>1328</v>
      </c>
      <c r="C55" s="62" t="s">
        <v>31</v>
      </c>
      <c r="D55" s="63">
        <f t="shared" ref="D55:E55" si="44">SUM(D54)</f>
        <v>0</v>
      </c>
      <c r="E55" s="180">
        <f t="shared" si="44"/>
        <v>43</v>
      </c>
      <c r="F55" s="63">
        <f t="shared" ref="F55:L55" si="45">SUM(F54)</f>
        <v>0</v>
      </c>
      <c r="G55" s="181">
        <f t="shared" si="45"/>
        <v>34</v>
      </c>
      <c r="H55" s="63">
        <f t="shared" si="45"/>
        <v>0</v>
      </c>
      <c r="I55" s="63">
        <f t="shared" si="45"/>
        <v>0</v>
      </c>
      <c r="J55" s="63">
        <f t="shared" si="45"/>
        <v>0</v>
      </c>
      <c r="K55" s="63">
        <f t="shared" si="45"/>
        <v>77</v>
      </c>
      <c r="L55" s="63">
        <f t="shared" si="45"/>
        <v>154</v>
      </c>
    </row>
    <row r="56" spans="1:12" s="9" customFormat="1" ht="13.9" customHeight="1" x14ac:dyDescent="0.25">
      <c r="A56" s="52">
        <v>32</v>
      </c>
      <c r="B56" s="53">
        <v>1329</v>
      </c>
      <c r="C56" s="54" t="s">
        <v>65</v>
      </c>
      <c r="D56" s="55">
        <v>10</v>
      </c>
      <c r="E56" s="55">
        <v>41</v>
      </c>
      <c r="F56" s="55">
        <v>1</v>
      </c>
      <c r="G56" s="55">
        <v>67</v>
      </c>
      <c r="H56" s="55">
        <v>1</v>
      </c>
      <c r="I56" s="55">
        <v>0</v>
      </c>
      <c r="J56" s="55">
        <v>9</v>
      </c>
      <c r="K56" s="55">
        <v>129</v>
      </c>
      <c r="L56" s="55">
        <v>244</v>
      </c>
    </row>
    <row r="57" spans="1:12" s="9" customFormat="1" ht="13.9" customHeight="1" x14ac:dyDescent="0.25">
      <c r="A57" s="60" t="s">
        <v>58</v>
      </c>
      <c r="B57" s="61">
        <f>B56</f>
        <v>1329</v>
      </c>
      <c r="C57" s="62" t="s">
        <v>31</v>
      </c>
      <c r="D57" s="63">
        <f t="shared" ref="D57:E57" si="46">SUM(D56)</f>
        <v>10</v>
      </c>
      <c r="E57" s="181">
        <f t="shared" si="46"/>
        <v>41</v>
      </c>
      <c r="F57" s="63">
        <f t="shared" ref="F57:L57" si="47">SUM(F56)</f>
        <v>1</v>
      </c>
      <c r="G57" s="180">
        <f t="shared" si="47"/>
        <v>67</v>
      </c>
      <c r="H57" s="63">
        <f t="shared" si="47"/>
        <v>1</v>
      </c>
      <c r="I57" s="63">
        <f t="shared" si="47"/>
        <v>0</v>
      </c>
      <c r="J57" s="63">
        <f t="shared" si="47"/>
        <v>9</v>
      </c>
      <c r="K57" s="63">
        <f t="shared" si="47"/>
        <v>129</v>
      </c>
      <c r="L57" s="63">
        <f t="shared" si="47"/>
        <v>244</v>
      </c>
    </row>
    <row r="58" spans="1:12" s="9" customFormat="1" ht="13.9" customHeight="1" x14ac:dyDescent="0.25">
      <c r="A58" s="56">
        <v>33</v>
      </c>
      <c r="B58" s="57">
        <v>1330</v>
      </c>
      <c r="C58" s="58" t="s">
        <v>65</v>
      </c>
      <c r="D58" s="59">
        <v>4</v>
      </c>
      <c r="E58" s="59">
        <v>70</v>
      </c>
      <c r="F58" s="59">
        <v>0</v>
      </c>
      <c r="G58" s="59">
        <v>112</v>
      </c>
      <c r="H58" s="59">
        <v>4</v>
      </c>
      <c r="I58" s="59">
        <v>0</v>
      </c>
      <c r="J58" s="59">
        <v>3</v>
      </c>
      <c r="K58" s="59">
        <v>193</v>
      </c>
      <c r="L58" s="59">
        <v>325</v>
      </c>
    </row>
    <row r="59" spans="1:12" s="9" customFormat="1" ht="13.9" customHeight="1" x14ac:dyDescent="0.25">
      <c r="A59" s="52">
        <v>34</v>
      </c>
      <c r="B59" s="53">
        <v>1330</v>
      </c>
      <c r="C59" s="54" t="s">
        <v>32</v>
      </c>
      <c r="D59" s="55">
        <v>1</v>
      </c>
      <c r="E59" s="55">
        <v>73</v>
      </c>
      <c r="F59" s="55">
        <v>3</v>
      </c>
      <c r="G59" s="55">
        <v>49</v>
      </c>
      <c r="H59" s="55">
        <v>0</v>
      </c>
      <c r="I59" s="55">
        <v>0</v>
      </c>
      <c r="J59" s="55">
        <v>0</v>
      </c>
      <c r="K59" s="55">
        <v>126</v>
      </c>
      <c r="L59" s="55">
        <v>185</v>
      </c>
    </row>
    <row r="60" spans="1:12" s="9" customFormat="1" ht="13.9" customHeight="1" x14ac:dyDescent="0.25">
      <c r="A60" s="60" t="s">
        <v>58</v>
      </c>
      <c r="B60" s="61">
        <f>B59</f>
        <v>1330</v>
      </c>
      <c r="C60" s="62" t="s">
        <v>26</v>
      </c>
      <c r="D60" s="63">
        <f t="shared" ref="D60:E60" si="48">SUM(D58:D59)</f>
        <v>5</v>
      </c>
      <c r="E60" s="181">
        <f t="shared" si="48"/>
        <v>143</v>
      </c>
      <c r="F60" s="63">
        <f t="shared" ref="F60:L60" si="49">SUM(F58:F59)</f>
        <v>3</v>
      </c>
      <c r="G60" s="180">
        <f t="shared" si="49"/>
        <v>161</v>
      </c>
      <c r="H60" s="63">
        <f t="shared" si="49"/>
        <v>4</v>
      </c>
      <c r="I60" s="63">
        <f t="shared" si="49"/>
        <v>0</v>
      </c>
      <c r="J60" s="63">
        <f t="shared" si="49"/>
        <v>3</v>
      </c>
      <c r="K60" s="63">
        <f t="shared" si="49"/>
        <v>319</v>
      </c>
      <c r="L60" s="63">
        <f t="shared" si="49"/>
        <v>510</v>
      </c>
    </row>
    <row r="61" spans="1:12" s="9" customFormat="1" ht="13.9" customHeight="1" x14ac:dyDescent="0.25">
      <c r="A61" s="56">
        <v>35</v>
      </c>
      <c r="B61" s="57">
        <v>1331</v>
      </c>
      <c r="C61" s="58" t="s">
        <v>65</v>
      </c>
      <c r="D61" s="59">
        <v>2</v>
      </c>
      <c r="E61" s="59">
        <v>33</v>
      </c>
      <c r="F61" s="59">
        <v>2</v>
      </c>
      <c r="G61" s="59">
        <v>60</v>
      </c>
      <c r="H61" s="59">
        <v>0</v>
      </c>
      <c r="I61" s="59">
        <v>0</v>
      </c>
      <c r="J61" s="59">
        <v>3</v>
      </c>
      <c r="K61" s="59">
        <v>100</v>
      </c>
      <c r="L61" s="59">
        <v>149</v>
      </c>
    </row>
    <row r="62" spans="1:12" s="9" customFormat="1" ht="13.9" customHeight="1" x14ac:dyDescent="0.25">
      <c r="A62" s="60" t="s">
        <v>58</v>
      </c>
      <c r="B62" s="61">
        <f>B61</f>
        <v>1331</v>
      </c>
      <c r="C62" s="62" t="s">
        <v>31</v>
      </c>
      <c r="D62" s="63">
        <f t="shared" ref="D62:E62" si="50">SUM(D61)</f>
        <v>2</v>
      </c>
      <c r="E62" s="181">
        <f t="shared" si="50"/>
        <v>33</v>
      </c>
      <c r="F62" s="63">
        <f t="shared" ref="F62:L62" si="51">SUM(F61)</f>
        <v>2</v>
      </c>
      <c r="G62" s="180">
        <f t="shared" si="51"/>
        <v>60</v>
      </c>
      <c r="H62" s="63">
        <f t="shared" si="51"/>
        <v>0</v>
      </c>
      <c r="I62" s="63">
        <f t="shared" si="51"/>
        <v>0</v>
      </c>
      <c r="J62" s="63">
        <f t="shared" si="51"/>
        <v>3</v>
      </c>
      <c r="K62" s="63">
        <f t="shared" si="51"/>
        <v>100</v>
      </c>
      <c r="L62" s="63">
        <f t="shared" si="51"/>
        <v>149</v>
      </c>
    </row>
    <row r="63" spans="1:12" s="9" customFormat="1" ht="13.9" customHeight="1" x14ac:dyDescent="0.25">
      <c r="A63" s="52">
        <v>36</v>
      </c>
      <c r="B63" s="53">
        <v>1332</v>
      </c>
      <c r="C63" s="54" t="s">
        <v>65</v>
      </c>
      <c r="D63" s="55">
        <v>3</v>
      </c>
      <c r="E63" s="55">
        <v>24</v>
      </c>
      <c r="F63" s="55">
        <v>2</v>
      </c>
      <c r="G63" s="55">
        <v>30</v>
      </c>
      <c r="H63" s="55">
        <v>0</v>
      </c>
      <c r="I63" s="55">
        <v>0</v>
      </c>
      <c r="J63" s="55">
        <v>1</v>
      </c>
      <c r="K63" s="55">
        <v>60</v>
      </c>
      <c r="L63" s="55">
        <v>101</v>
      </c>
    </row>
    <row r="64" spans="1:12" s="9" customFormat="1" ht="13.9" customHeight="1" x14ac:dyDescent="0.25">
      <c r="A64" s="83" t="s">
        <v>58</v>
      </c>
      <c r="B64" s="64">
        <f>B63</f>
        <v>1332</v>
      </c>
      <c r="C64" s="65" t="s">
        <v>31</v>
      </c>
      <c r="D64" s="66">
        <f t="shared" ref="D64:E64" si="52">SUM(D63)</f>
        <v>3</v>
      </c>
      <c r="E64" s="183">
        <f t="shared" si="52"/>
        <v>24</v>
      </c>
      <c r="F64" s="66">
        <f t="shared" ref="F64:L64" si="53">SUM(F63)</f>
        <v>2</v>
      </c>
      <c r="G64" s="182">
        <f t="shared" si="53"/>
        <v>30</v>
      </c>
      <c r="H64" s="66">
        <f t="shared" si="53"/>
        <v>0</v>
      </c>
      <c r="I64" s="66">
        <f t="shared" si="53"/>
        <v>0</v>
      </c>
      <c r="J64" s="66">
        <f t="shared" si="53"/>
        <v>1</v>
      </c>
      <c r="K64" s="66">
        <f t="shared" si="53"/>
        <v>60</v>
      </c>
      <c r="L64" s="66">
        <f t="shared" si="53"/>
        <v>101</v>
      </c>
    </row>
    <row r="65" spans="1:12" s="9" customFormat="1" ht="18" customHeight="1" x14ac:dyDescent="0.25">
      <c r="A65" s="18"/>
      <c r="B65" s="19"/>
      <c r="C65" s="20"/>
      <c r="D65" s="21"/>
      <c r="E65" s="21"/>
      <c r="F65" s="21"/>
      <c r="G65" s="21"/>
      <c r="H65" s="21"/>
      <c r="I65" s="21"/>
      <c r="J65" s="21"/>
      <c r="K65" s="21"/>
      <c r="L65" s="21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tabColor rgb="FF00B0F0"/>
  </sheetPr>
  <dimension ref="A1:N59"/>
  <sheetViews>
    <sheetView view="pageBreakPreview" zoomScale="70" zoomScaleNormal="96" zoomScaleSheetLayoutView="70" workbookViewId="0">
      <selection activeCell="J1" sqref="J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2" width="11.5703125" customWidth="1"/>
    <col min="13" max="13" width="10" customWidth="1"/>
    <col min="14" max="14" width="9.5703125" customWidth="1"/>
  </cols>
  <sheetData>
    <row r="1" spans="1:14" ht="15" customHeight="1" x14ac:dyDescent="0.25">
      <c r="A1" s="28" t="s">
        <v>33</v>
      </c>
      <c r="B1" s="246" t="s">
        <v>67</v>
      </c>
      <c r="C1" s="28" t="s">
        <v>0</v>
      </c>
      <c r="D1" s="3" t="s">
        <v>1</v>
      </c>
      <c r="E1" s="4" t="s">
        <v>9</v>
      </c>
      <c r="F1" s="4" t="s">
        <v>3</v>
      </c>
      <c r="G1" s="4" t="s">
        <v>11</v>
      </c>
      <c r="H1" s="4" t="s">
        <v>4</v>
      </c>
      <c r="I1" s="4" t="s">
        <v>5</v>
      </c>
      <c r="J1" s="106" t="s">
        <v>69</v>
      </c>
      <c r="K1" s="106" t="s">
        <v>6</v>
      </c>
      <c r="L1" s="107" t="s">
        <v>68</v>
      </c>
      <c r="M1" s="107" t="s">
        <v>7</v>
      </c>
      <c r="N1" s="106" t="s">
        <v>8</v>
      </c>
    </row>
    <row r="2" spans="1:14" s="9" customFormat="1" ht="12.75" customHeight="1" x14ac:dyDescent="0.25">
      <c r="A2" s="136">
        <v>1</v>
      </c>
      <c r="B2" s="137">
        <v>1333</v>
      </c>
      <c r="C2" s="138" t="s">
        <v>65</v>
      </c>
      <c r="D2" s="113">
        <v>104</v>
      </c>
      <c r="E2" s="113">
        <v>133</v>
      </c>
      <c r="F2" s="113">
        <v>0</v>
      </c>
      <c r="G2" s="113">
        <v>68</v>
      </c>
      <c r="H2" s="113">
        <v>12</v>
      </c>
      <c r="I2" s="113">
        <v>7</v>
      </c>
      <c r="J2" s="113">
        <v>11</v>
      </c>
      <c r="K2" s="113">
        <v>0</v>
      </c>
      <c r="L2" s="113">
        <v>1</v>
      </c>
      <c r="M2" s="113">
        <v>336</v>
      </c>
      <c r="N2" s="113">
        <v>496</v>
      </c>
    </row>
    <row r="3" spans="1:14" s="9" customFormat="1" ht="12.75" customHeight="1" x14ac:dyDescent="0.25">
      <c r="A3" s="125">
        <v>2</v>
      </c>
      <c r="B3" s="108">
        <v>1333</v>
      </c>
      <c r="C3" s="109" t="s">
        <v>13</v>
      </c>
      <c r="D3" s="166">
        <v>90</v>
      </c>
      <c r="E3" s="166">
        <v>128</v>
      </c>
      <c r="F3" s="110">
        <v>0</v>
      </c>
      <c r="G3" s="110">
        <v>93</v>
      </c>
      <c r="H3" s="110">
        <v>27</v>
      </c>
      <c r="I3" s="110">
        <v>7</v>
      </c>
      <c r="J3" s="110">
        <v>6</v>
      </c>
      <c r="K3" s="110">
        <v>0</v>
      </c>
      <c r="L3" s="110">
        <v>6</v>
      </c>
      <c r="M3" s="110">
        <v>357</v>
      </c>
      <c r="N3" s="110">
        <v>495</v>
      </c>
    </row>
    <row r="4" spans="1:14" s="9" customFormat="1" ht="12.75" customHeight="1" x14ac:dyDescent="0.25">
      <c r="A4" s="124" t="s">
        <v>55</v>
      </c>
      <c r="B4" s="114">
        <f>B3</f>
        <v>1333</v>
      </c>
      <c r="C4" s="115" t="s">
        <v>26</v>
      </c>
      <c r="D4" s="170">
        <f t="shared" ref="D4:F4" si="0">SUM(D2:D3)</f>
        <v>194</v>
      </c>
      <c r="E4" s="171">
        <f t="shared" si="0"/>
        <v>261</v>
      </c>
      <c r="F4" s="118">
        <f t="shared" si="0"/>
        <v>0</v>
      </c>
      <c r="G4" s="118">
        <f t="shared" ref="G4:N4" si="1">SUM(G2:G3)</f>
        <v>161</v>
      </c>
      <c r="H4" s="118">
        <f t="shared" si="1"/>
        <v>39</v>
      </c>
      <c r="I4" s="118">
        <f t="shared" si="1"/>
        <v>14</v>
      </c>
      <c r="J4" s="118">
        <f t="shared" si="1"/>
        <v>17</v>
      </c>
      <c r="K4" s="118">
        <f t="shared" si="1"/>
        <v>0</v>
      </c>
      <c r="L4" s="118">
        <f t="shared" si="1"/>
        <v>7</v>
      </c>
      <c r="M4" s="118">
        <f t="shared" si="1"/>
        <v>693</v>
      </c>
      <c r="N4" s="118">
        <f t="shared" si="1"/>
        <v>991</v>
      </c>
    </row>
    <row r="5" spans="1:14" s="9" customFormat="1" ht="12.75" customHeight="1" x14ac:dyDescent="0.25">
      <c r="A5" s="123">
        <v>3</v>
      </c>
      <c r="B5" s="111">
        <v>1334</v>
      </c>
      <c r="C5" s="112" t="s">
        <v>65</v>
      </c>
      <c r="D5" s="167">
        <v>121</v>
      </c>
      <c r="E5" s="167">
        <v>73</v>
      </c>
      <c r="F5" s="113">
        <v>0</v>
      </c>
      <c r="G5" s="113">
        <v>66</v>
      </c>
      <c r="H5" s="113">
        <v>16</v>
      </c>
      <c r="I5" s="113">
        <v>1</v>
      </c>
      <c r="J5" s="113">
        <v>6</v>
      </c>
      <c r="K5" s="113">
        <v>0</v>
      </c>
      <c r="L5" s="113">
        <v>6</v>
      </c>
      <c r="M5" s="113">
        <v>289</v>
      </c>
      <c r="N5" s="113">
        <v>414</v>
      </c>
    </row>
    <row r="6" spans="1:14" s="9" customFormat="1" ht="12.75" customHeight="1" x14ac:dyDescent="0.25">
      <c r="A6" s="125">
        <v>4</v>
      </c>
      <c r="B6" s="108">
        <v>1334</v>
      </c>
      <c r="C6" s="109" t="s">
        <v>13</v>
      </c>
      <c r="D6" s="110">
        <v>112</v>
      </c>
      <c r="E6" s="110">
        <v>76</v>
      </c>
      <c r="F6" s="110">
        <v>2</v>
      </c>
      <c r="G6" s="110">
        <v>84</v>
      </c>
      <c r="H6" s="110">
        <v>9</v>
      </c>
      <c r="I6" s="110">
        <v>1</v>
      </c>
      <c r="J6" s="110">
        <v>4</v>
      </c>
      <c r="K6" s="110">
        <v>0</v>
      </c>
      <c r="L6" s="110">
        <v>6</v>
      </c>
      <c r="M6" s="110">
        <v>294</v>
      </c>
      <c r="N6" s="110">
        <v>414</v>
      </c>
    </row>
    <row r="7" spans="1:14" s="9" customFormat="1" ht="12.75" customHeight="1" x14ac:dyDescent="0.25">
      <c r="A7" s="124" t="s">
        <v>55</v>
      </c>
      <c r="B7" s="114">
        <f>B6</f>
        <v>1334</v>
      </c>
      <c r="C7" s="115" t="s">
        <v>26</v>
      </c>
      <c r="D7" s="178">
        <f t="shared" ref="D7:F7" si="2">SUM(D5:D6)</f>
        <v>233</v>
      </c>
      <c r="E7" s="118">
        <f t="shared" si="2"/>
        <v>149</v>
      </c>
      <c r="F7" s="118">
        <f t="shared" si="2"/>
        <v>2</v>
      </c>
      <c r="G7" s="179">
        <f t="shared" ref="G7:N7" si="3">SUM(G5:G6)</f>
        <v>150</v>
      </c>
      <c r="H7" s="118">
        <f t="shared" si="3"/>
        <v>25</v>
      </c>
      <c r="I7" s="118">
        <f t="shared" si="3"/>
        <v>2</v>
      </c>
      <c r="J7" s="118">
        <f t="shared" si="3"/>
        <v>10</v>
      </c>
      <c r="K7" s="118">
        <f t="shared" si="3"/>
        <v>0</v>
      </c>
      <c r="L7" s="118">
        <f t="shared" si="3"/>
        <v>12</v>
      </c>
      <c r="M7" s="118">
        <f t="shared" si="3"/>
        <v>583</v>
      </c>
      <c r="N7" s="118">
        <f t="shared" si="3"/>
        <v>828</v>
      </c>
    </row>
    <row r="8" spans="1:14" s="9" customFormat="1" ht="12.75" customHeight="1" x14ac:dyDescent="0.25">
      <c r="A8" s="123">
        <v>5</v>
      </c>
      <c r="B8" s="111">
        <v>1335</v>
      </c>
      <c r="C8" s="112" t="s">
        <v>65</v>
      </c>
      <c r="D8" s="113">
        <v>95</v>
      </c>
      <c r="E8" s="113">
        <v>90</v>
      </c>
      <c r="F8" s="113">
        <v>0</v>
      </c>
      <c r="G8" s="113">
        <v>89</v>
      </c>
      <c r="H8" s="113">
        <v>26</v>
      </c>
      <c r="I8" s="113">
        <v>5</v>
      </c>
      <c r="J8" s="113">
        <v>14</v>
      </c>
      <c r="K8" s="113">
        <v>0</v>
      </c>
      <c r="L8" s="113">
        <v>5</v>
      </c>
      <c r="M8" s="113">
        <v>324</v>
      </c>
      <c r="N8" s="113">
        <v>467</v>
      </c>
    </row>
    <row r="9" spans="1:14" s="9" customFormat="1" ht="12.75" customHeight="1" x14ac:dyDescent="0.25">
      <c r="A9" s="125">
        <v>6</v>
      </c>
      <c r="B9" s="108">
        <v>1335</v>
      </c>
      <c r="C9" s="109" t="s">
        <v>13</v>
      </c>
      <c r="D9" s="110">
        <v>89</v>
      </c>
      <c r="E9" s="110">
        <v>103</v>
      </c>
      <c r="F9" s="110">
        <v>0</v>
      </c>
      <c r="G9" s="110">
        <v>76</v>
      </c>
      <c r="H9" s="110">
        <v>32</v>
      </c>
      <c r="I9" s="110">
        <v>2</v>
      </c>
      <c r="J9" s="110">
        <v>14</v>
      </c>
      <c r="K9" s="110">
        <v>0</v>
      </c>
      <c r="L9" s="110">
        <v>0</v>
      </c>
      <c r="M9" s="110">
        <v>316</v>
      </c>
      <c r="N9" s="110">
        <v>467</v>
      </c>
    </row>
    <row r="10" spans="1:14" s="9" customFormat="1" ht="12.75" customHeight="1" x14ac:dyDescent="0.25">
      <c r="A10" s="124" t="s">
        <v>55</v>
      </c>
      <c r="B10" s="114">
        <f>B9</f>
        <v>1335</v>
      </c>
      <c r="C10" s="115" t="s">
        <v>26</v>
      </c>
      <c r="D10" s="170">
        <f t="shared" ref="D10:F10" si="4">SUM(D8:D9)</f>
        <v>184</v>
      </c>
      <c r="E10" s="171">
        <f t="shared" si="4"/>
        <v>193</v>
      </c>
      <c r="F10" s="118">
        <f t="shared" si="4"/>
        <v>0</v>
      </c>
      <c r="G10" s="118">
        <f t="shared" ref="G10:N10" si="5">SUM(G8:G9)</f>
        <v>165</v>
      </c>
      <c r="H10" s="118">
        <f t="shared" si="5"/>
        <v>58</v>
      </c>
      <c r="I10" s="118">
        <f t="shared" si="5"/>
        <v>7</v>
      </c>
      <c r="J10" s="118">
        <f t="shared" si="5"/>
        <v>28</v>
      </c>
      <c r="K10" s="118">
        <f t="shared" si="5"/>
        <v>0</v>
      </c>
      <c r="L10" s="118">
        <f t="shared" si="5"/>
        <v>5</v>
      </c>
      <c r="M10" s="118">
        <f t="shared" si="5"/>
        <v>640</v>
      </c>
      <c r="N10" s="118">
        <f t="shared" si="5"/>
        <v>934</v>
      </c>
    </row>
    <row r="11" spans="1:14" s="9" customFormat="1" ht="12.75" customHeight="1" x14ac:dyDescent="0.25">
      <c r="A11" s="123">
        <v>7</v>
      </c>
      <c r="B11" s="111">
        <v>1336</v>
      </c>
      <c r="C11" s="112" t="s">
        <v>65</v>
      </c>
      <c r="D11" s="113">
        <v>107</v>
      </c>
      <c r="E11" s="113">
        <v>124</v>
      </c>
      <c r="F11" s="113">
        <v>3</v>
      </c>
      <c r="G11" s="113">
        <v>162</v>
      </c>
      <c r="H11" s="113">
        <v>27</v>
      </c>
      <c r="I11" s="113">
        <v>4</v>
      </c>
      <c r="J11" s="113">
        <v>3</v>
      </c>
      <c r="K11" s="113">
        <v>0</v>
      </c>
      <c r="L11" s="113">
        <v>4</v>
      </c>
      <c r="M11" s="113">
        <v>434</v>
      </c>
      <c r="N11" s="113">
        <v>598</v>
      </c>
    </row>
    <row r="12" spans="1:14" s="9" customFormat="1" ht="12.75" customHeight="1" x14ac:dyDescent="0.25">
      <c r="A12" s="124" t="s">
        <v>55</v>
      </c>
      <c r="B12" s="114">
        <f>B11</f>
        <v>1336</v>
      </c>
      <c r="C12" s="115" t="s">
        <v>31</v>
      </c>
      <c r="D12" s="118">
        <f t="shared" ref="D12:F12" si="6">SUM(D11)</f>
        <v>107</v>
      </c>
      <c r="E12" s="118">
        <f t="shared" si="6"/>
        <v>124</v>
      </c>
      <c r="F12" s="118">
        <f t="shared" si="6"/>
        <v>3</v>
      </c>
      <c r="G12" s="118">
        <f t="shared" ref="G12:N12" si="7">SUM(G11)</f>
        <v>162</v>
      </c>
      <c r="H12" s="118">
        <f t="shared" si="7"/>
        <v>27</v>
      </c>
      <c r="I12" s="118">
        <f t="shared" si="7"/>
        <v>4</v>
      </c>
      <c r="J12" s="118">
        <f t="shared" si="7"/>
        <v>3</v>
      </c>
      <c r="K12" s="118">
        <f t="shared" si="7"/>
        <v>0</v>
      </c>
      <c r="L12" s="118">
        <f t="shared" si="7"/>
        <v>4</v>
      </c>
      <c r="M12" s="118">
        <f t="shared" si="7"/>
        <v>434</v>
      </c>
      <c r="N12" s="118">
        <f t="shared" si="7"/>
        <v>598</v>
      </c>
    </row>
    <row r="13" spans="1:14" s="9" customFormat="1" ht="12.75" customHeight="1" x14ac:dyDescent="0.25">
      <c r="A13" s="125">
        <v>8</v>
      </c>
      <c r="B13" s="108">
        <v>1337</v>
      </c>
      <c r="C13" s="109" t="s">
        <v>65</v>
      </c>
      <c r="D13" s="166">
        <v>182</v>
      </c>
      <c r="E13" s="166">
        <v>143</v>
      </c>
      <c r="F13" s="110">
        <v>5</v>
      </c>
      <c r="G13" s="110">
        <v>86</v>
      </c>
      <c r="H13" s="110">
        <v>36</v>
      </c>
      <c r="I13" s="110">
        <v>6</v>
      </c>
      <c r="J13" s="110">
        <v>13</v>
      </c>
      <c r="K13" s="110">
        <v>0</v>
      </c>
      <c r="L13" s="110">
        <v>5</v>
      </c>
      <c r="M13" s="110">
        <v>476</v>
      </c>
      <c r="N13" s="110">
        <v>684</v>
      </c>
    </row>
    <row r="14" spans="1:14" s="9" customFormat="1" ht="12.75" customHeight="1" x14ac:dyDescent="0.25">
      <c r="A14" s="124" t="s">
        <v>55</v>
      </c>
      <c r="B14" s="114">
        <f>B13</f>
        <v>1337</v>
      </c>
      <c r="C14" s="115" t="s">
        <v>31</v>
      </c>
      <c r="D14" s="178">
        <f t="shared" ref="D14:F14" si="8">SUM(D13)</f>
        <v>182</v>
      </c>
      <c r="E14" s="179">
        <f t="shared" si="8"/>
        <v>143</v>
      </c>
      <c r="F14" s="118">
        <f t="shared" si="8"/>
        <v>5</v>
      </c>
      <c r="G14" s="118">
        <f t="shared" ref="G14:N14" si="9">SUM(G13)</f>
        <v>86</v>
      </c>
      <c r="H14" s="118">
        <f t="shared" si="9"/>
        <v>36</v>
      </c>
      <c r="I14" s="118">
        <f t="shared" si="9"/>
        <v>6</v>
      </c>
      <c r="J14" s="118">
        <f t="shared" si="9"/>
        <v>13</v>
      </c>
      <c r="K14" s="118">
        <f t="shared" si="9"/>
        <v>0</v>
      </c>
      <c r="L14" s="118">
        <f t="shared" si="9"/>
        <v>5</v>
      </c>
      <c r="M14" s="118">
        <f t="shared" si="9"/>
        <v>476</v>
      </c>
      <c r="N14" s="118">
        <f t="shared" si="9"/>
        <v>684</v>
      </c>
    </row>
    <row r="15" spans="1:14" s="9" customFormat="1" ht="12.75" customHeight="1" x14ac:dyDescent="0.25">
      <c r="A15" s="123">
        <v>9</v>
      </c>
      <c r="B15" s="111">
        <v>1338</v>
      </c>
      <c r="C15" s="112" t="s">
        <v>65</v>
      </c>
      <c r="D15" s="167">
        <v>148</v>
      </c>
      <c r="E15" s="167">
        <v>142</v>
      </c>
      <c r="F15" s="113">
        <v>0</v>
      </c>
      <c r="G15" s="113">
        <v>77</v>
      </c>
      <c r="H15" s="113">
        <v>34</v>
      </c>
      <c r="I15" s="113">
        <v>2</v>
      </c>
      <c r="J15" s="113">
        <v>15</v>
      </c>
      <c r="K15" s="113">
        <v>0</v>
      </c>
      <c r="L15" s="113">
        <v>4</v>
      </c>
      <c r="M15" s="113">
        <v>422</v>
      </c>
      <c r="N15" s="113">
        <v>611</v>
      </c>
    </row>
    <row r="16" spans="1:14" s="9" customFormat="1" ht="12.75" customHeight="1" x14ac:dyDescent="0.25">
      <c r="A16" s="124" t="s">
        <v>55</v>
      </c>
      <c r="B16" s="114">
        <f>B15</f>
        <v>1338</v>
      </c>
      <c r="C16" s="115" t="s">
        <v>31</v>
      </c>
      <c r="D16" s="178">
        <f t="shared" ref="D16:F16" si="10">SUM(D15)</f>
        <v>148</v>
      </c>
      <c r="E16" s="179">
        <f t="shared" si="10"/>
        <v>142</v>
      </c>
      <c r="F16" s="118">
        <f t="shared" si="10"/>
        <v>0</v>
      </c>
      <c r="G16" s="118">
        <f t="shared" ref="G16:N16" si="11">SUM(G15)</f>
        <v>77</v>
      </c>
      <c r="H16" s="118">
        <f t="shared" si="11"/>
        <v>34</v>
      </c>
      <c r="I16" s="118">
        <f t="shared" si="11"/>
        <v>2</v>
      </c>
      <c r="J16" s="118">
        <f t="shared" si="11"/>
        <v>15</v>
      </c>
      <c r="K16" s="118">
        <f t="shared" si="11"/>
        <v>0</v>
      </c>
      <c r="L16" s="118">
        <f t="shared" si="11"/>
        <v>4</v>
      </c>
      <c r="M16" s="118">
        <f t="shared" si="11"/>
        <v>422</v>
      </c>
      <c r="N16" s="118">
        <f t="shared" si="11"/>
        <v>611</v>
      </c>
    </row>
    <row r="17" spans="1:14" s="9" customFormat="1" ht="12.75" customHeight="1" x14ac:dyDescent="0.25">
      <c r="A17" s="125">
        <v>10</v>
      </c>
      <c r="B17" s="108">
        <v>1339</v>
      </c>
      <c r="C17" s="109" t="s">
        <v>65</v>
      </c>
      <c r="D17" s="110">
        <v>163</v>
      </c>
      <c r="E17" s="110">
        <v>154</v>
      </c>
      <c r="F17" s="110">
        <v>3</v>
      </c>
      <c r="G17" s="110">
        <v>115</v>
      </c>
      <c r="H17" s="110">
        <v>27</v>
      </c>
      <c r="I17" s="110">
        <v>10</v>
      </c>
      <c r="J17" s="110">
        <v>18</v>
      </c>
      <c r="K17" s="110">
        <v>0</v>
      </c>
      <c r="L17" s="110">
        <v>8</v>
      </c>
      <c r="M17" s="110">
        <v>498</v>
      </c>
      <c r="N17" s="110">
        <v>703</v>
      </c>
    </row>
    <row r="18" spans="1:14" s="9" customFormat="1" ht="12.75" customHeight="1" x14ac:dyDescent="0.25">
      <c r="A18" s="124" t="s">
        <v>55</v>
      </c>
      <c r="B18" s="114">
        <f>B17</f>
        <v>1339</v>
      </c>
      <c r="C18" s="115" t="s">
        <v>31</v>
      </c>
      <c r="D18" s="178">
        <f t="shared" ref="D18:F18" si="12">SUM(D17)</f>
        <v>163</v>
      </c>
      <c r="E18" s="179">
        <f t="shared" si="12"/>
        <v>154</v>
      </c>
      <c r="F18" s="118">
        <f t="shared" si="12"/>
        <v>3</v>
      </c>
      <c r="G18" s="118">
        <f t="shared" ref="G18:N18" si="13">SUM(G17)</f>
        <v>115</v>
      </c>
      <c r="H18" s="118">
        <f t="shared" si="13"/>
        <v>27</v>
      </c>
      <c r="I18" s="118">
        <f t="shared" si="13"/>
        <v>10</v>
      </c>
      <c r="J18" s="118">
        <f t="shared" si="13"/>
        <v>18</v>
      </c>
      <c r="K18" s="118">
        <f t="shared" si="13"/>
        <v>0</v>
      </c>
      <c r="L18" s="118">
        <f t="shared" si="13"/>
        <v>8</v>
      </c>
      <c r="M18" s="118">
        <f t="shared" si="13"/>
        <v>498</v>
      </c>
      <c r="N18" s="118">
        <f t="shared" si="13"/>
        <v>703</v>
      </c>
    </row>
    <row r="19" spans="1:14" s="9" customFormat="1" ht="12.75" customHeight="1" x14ac:dyDescent="0.25">
      <c r="A19" s="123">
        <v>11</v>
      </c>
      <c r="B19" s="111">
        <v>1340</v>
      </c>
      <c r="C19" s="112" t="s">
        <v>65</v>
      </c>
      <c r="D19" s="113">
        <v>130</v>
      </c>
      <c r="E19" s="113">
        <v>137</v>
      </c>
      <c r="F19" s="113">
        <v>1</v>
      </c>
      <c r="G19" s="113">
        <v>77</v>
      </c>
      <c r="H19" s="113">
        <v>17</v>
      </c>
      <c r="I19" s="113">
        <v>1</v>
      </c>
      <c r="J19" s="113">
        <v>10</v>
      </c>
      <c r="K19" s="113">
        <v>0</v>
      </c>
      <c r="L19" s="113">
        <v>3</v>
      </c>
      <c r="M19" s="113">
        <v>376</v>
      </c>
      <c r="N19" s="113">
        <v>536</v>
      </c>
    </row>
    <row r="20" spans="1:14" s="9" customFormat="1" ht="12.75" customHeight="1" x14ac:dyDescent="0.25">
      <c r="A20" s="124" t="s">
        <v>55</v>
      </c>
      <c r="B20" s="114">
        <f>B19</f>
        <v>1340</v>
      </c>
      <c r="C20" s="115" t="s">
        <v>31</v>
      </c>
      <c r="D20" s="170">
        <f t="shared" ref="D20:F20" si="14">SUM(D19)</f>
        <v>130</v>
      </c>
      <c r="E20" s="171">
        <f t="shared" si="14"/>
        <v>137</v>
      </c>
      <c r="F20" s="118">
        <f t="shared" si="14"/>
        <v>1</v>
      </c>
      <c r="G20" s="118">
        <f t="shared" ref="G20:N20" si="15">SUM(G19)</f>
        <v>77</v>
      </c>
      <c r="H20" s="118">
        <f t="shared" si="15"/>
        <v>17</v>
      </c>
      <c r="I20" s="118">
        <f t="shared" si="15"/>
        <v>1</v>
      </c>
      <c r="J20" s="118">
        <f t="shared" si="15"/>
        <v>10</v>
      </c>
      <c r="K20" s="118">
        <f t="shared" si="15"/>
        <v>0</v>
      </c>
      <c r="L20" s="118">
        <f t="shared" si="15"/>
        <v>3</v>
      </c>
      <c r="M20" s="118">
        <f t="shared" si="15"/>
        <v>376</v>
      </c>
      <c r="N20" s="118">
        <f t="shared" si="15"/>
        <v>536</v>
      </c>
    </row>
    <row r="21" spans="1:14" s="9" customFormat="1" ht="12.75" customHeight="1" x14ac:dyDescent="0.25">
      <c r="A21" s="125">
        <v>12</v>
      </c>
      <c r="B21" s="108">
        <v>1341</v>
      </c>
      <c r="C21" s="109" t="s">
        <v>65</v>
      </c>
      <c r="D21" s="110">
        <v>122</v>
      </c>
      <c r="E21" s="110">
        <v>191</v>
      </c>
      <c r="F21" s="110">
        <v>5</v>
      </c>
      <c r="G21" s="110">
        <v>101</v>
      </c>
      <c r="H21" s="110">
        <v>21</v>
      </c>
      <c r="I21" s="110">
        <v>3</v>
      </c>
      <c r="J21" s="110">
        <v>9</v>
      </c>
      <c r="K21" s="110">
        <v>0</v>
      </c>
      <c r="L21" s="110">
        <v>6</v>
      </c>
      <c r="M21" s="110">
        <v>458</v>
      </c>
      <c r="N21" s="110">
        <v>661</v>
      </c>
    </row>
    <row r="22" spans="1:14" s="9" customFormat="1" ht="12.75" customHeight="1" x14ac:dyDescent="0.25">
      <c r="A22" s="124" t="s">
        <v>55</v>
      </c>
      <c r="B22" s="114">
        <f>B21</f>
        <v>1341</v>
      </c>
      <c r="C22" s="115" t="s">
        <v>31</v>
      </c>
      <c r="D22" s="170">
        <f t="shared" ref="D22:F22" si="16">SUM(D21)</f>
        <v>122</v>
      </c>
      <c r="E22" s="171">
        <f t="shared" si="16"/>
        <v>191</v>
      </c>
      <c r="F22" s="118">
        <f t="shared" si="16"/>
        <v>5</v>
      </c>
      <c r="G22" s="118">
        <f t="shared" ref="G22:N22" si="17">SUM(G21)</f>
        <v>101</v>
      </c>
      <c r="H22" s="118">
        <f t="shared" si="17"/>
        <v>21</v>
      </c>
      <c r="I22" s="118">
        <f t="shared" si="17"/>
        <v>3</v>
      </c>
      <c r="J22" s="118">
        <f t="shared" si="17"/>
        <v>9</v>
      </c>
      <c r="K22" s="118">
        <f t="shared" si="17"/>
        <v>0</v>
      </c>
      <c r="L22" s="118">
        <f t="shared" si="17"/>
        <v>6</v>
      </c>
      <c r="M22" s="118">
        <f t="shared" si="17"/>
        <v>458</v>
      </c>
      <c r="N22" s="118">
        <f t="shared" si="17"/>
        <v>661</v>
      </c>
    </row>
    <row r="23" spans="1:14" s="9" customFormat="1" ht="12.75" customHeight="1" x14ac:dyDescent="0.25">
      <c r="A23" s="123">
        <v>13</v>
      </c>
      <c r="B23" s="111">
        <v>1342</v>
      </c>
      <c r="C23" s="112" t="s">
        <v>65</v>
      </c>
      <c r="D23" s="113">
        <v>61</v>
      </c>
      <c r="E23" s="113">
        <v>55</v>
      </c>
      <c r="F23" s="113">
        <v>0</v>
      </c>
      <c r="G23" s="113">
        <v>6</v>
      </c>
      <c r="H23" s="113">
        <v>1</v>
      </c>
      <c r="I23" s="113">
        <v>1</v>
      </c>
      <c r="J23" s="113">
        <v>5</v>
      </c>
      <c r="K23" s="113">
        <v>0</v>
      </c>
      <c r="L23" s="113">
        <v>3</v>
      </c>
      <c r="M23" s="113">
        <v>132</v>
      </c>
      <c r="N23" s="113">
        <v>289</v>
      </c>
    </row>
    <row r="24" spans="1:14" s="9" customFormat="1" ht="12.75" customHeight="1" x14ac:dyDescent="0.25">
      <c r="A24" s="124" t="s">
        <v>55</v>
      </c>
      <c r="B24" s="114">
        <f>B23</f>
        <v>1342</v>
      </c>
      <c r="C24" s="115" t="s">
        <v>31</v>
      </c>
      <c r="D24" s="178">
        <f t="shared" ref="D24:F24" si="18">SUM(D23)</f>
        <v>61</v>
      </c>
      <c r="E24" s="179">
        <f t="shared" si="18"/>
        <v>55</v>
      </c>
      <c r="F24" s="118">
        <f t="shared" si="18"/>
        <v>0</v>
      </c>
      <c r="G24" s="118">
        <f t="shared" ref="G24:N24" si="19">SUM(G23)</f>
        <v>6</v>
      </c>
      <c r="H24" s="118">
        <f t="shared" si="19"/>
        <v>1</v>
      </c>
      <c r="I24" s="118">
        <f t="shared" si="19"/>
        <v>1</v>
      </c>
      <c r="J24" s="118">
        <f t="shared" si="19"/>
        <v>5</v>
      </c>
      <c r="K24" s="118">
        <f t="shared" si="19"/>
        <v>0</v>
      </c>
      <c r="L24" s="118">
        <f t="shared" si="19"/>
        <v>3</v>
      </c>
      <c r="M24" s="118">
        <f t="shared" si="19"/>
        <v>132</v>
      </c>
      <c r="N24" s="118">
        <f t="shared" si="19"/>
        <v>289</v>
      </c>
    </row>
    <row r="25" spans="1:14" s="9" customFormat="1" ht="12.75" customHeight="1" x14ac:dyDescent="0.25">
      <c r="A25" s="125">
        <v>14</v>
      </c>
      <c r="B25" s="108">
        <v>1344</v>
      </c>
      <c r="C25" s="109" t="s">
        <v>65</v>
      </c>
      <c r="D25" s="110">
        <v>88</v>
      </c>
      <c r="E25" s="110">
        <v>150</v>
      </c>
      <c r="F25" s="110">
        <v>0</v>
      </c>
      <c r="G25" s="110">
        <v>22</v>
      </c>
      <c r="H25" s="110">
        <v>8</v>
      </c>
      <c r="I25" s="110">
        <v>1</v>
      </c>
      <c r="J25" s="110">
        <v>1</v>
      </c>
      <c r="K25" s="110">
        <v>0</v>
      </c>
      <c r="L25" s="110">
        <v>2</v>
      </c>
      <c r="M25" s="110">
        <v>272</v>
      </c>
      <c r="N25" s="110">
        <v>342</v>
      </c>
    </row>
    <row r="26" spans="1:14" s="9" customFormat="1" ht="12.75" customHeight="1" x14ac:dyDescent="0.25">
      <c r="A26" s="124" t="s">
        <v>55</v>
      </c>
      <c r="B26" s="114">
        <f>B25</f>
        <v>1344</v>
      </c>
      <c r="C26" s="115" t="s">
        <v>31</v>
      </c>
      <c r="D26" s="170">
        <f t="shared" ref="D26:F26" si="20">SUM(D25)</f>
        <v>88</v>
      </c>
      <c r="E26" s="171">
        <f t="shared" si="20"/>
        <v>150</v>
      </c>
      <c r="F26" s="118">
        <f t="shared" si="20"/>
        <v>0</v>
      </c>
      <c r="G26" s="118">
        <f t="shared" ref="G26:N26" si="21">SUM(G25)</f>
        <v>22</v>
      </c>
      <c r="H26" s="118">
        <f t="shared" si="21"/>
        <v>8</v>
      </c>
      <c r="I26" s="118">
        <f t="shared" si="21"/>
        <v>1</v>
      </c>
      <c r="J26" s="118">
        <f t="shared" si="21"/>
        <v>1</v>
      </c>
      <c r="K26" s="118">
        <f t="shared" si="21"/>
        <v>0</v>
      </c>
      <c r="L26" s="118">
        <f t="shared" si="21"/>
        <v>2</v>
      </c>
      <c r="M26" s="118">
        <f t="shared" si="21"/>
        <v>272</v>
      </c>
      <c r="N26" s="118">
        <f t="shared" si="21"/>
        <v>342</v>
      </c>
    </row>
    <row r="27" spans="1:14" s="9" customFormat="1" ht="12.75" customHeight="1" x14ac:dyDescent="0.25">
      <c r="A27" s="123">
        <v>15</v>
      </c>
      <c r="B27" s="111">
        <v>1346</v>
      </c>
      <c r="C27" s="112" t="s">
        <v>65</v>
      </c>
      <c r="D27" s="113">
        <v>95</v>
      </c>
      <c r="E27" s="113">
        <v>155</v>
      </c>
      <c r="F27" s="113">
        <v>0</v>
      </c>
      <c r="G27" s="113">
        <v>89</v>
      </c>
      <c r="H27" s="113">
        <v>6</v>
      </c>
      <c r="I27" s="113">
        <v>0</v>
      </c>
      <c r="J27" s="113">
        <v>12</v>
      </c>
      <c r="K27" s="113">
        <v>0</v>
      </c>
      <c r="L27" s="113">
        <v>7</v>
      </c>
      <c r="M27" s="113">
        <v>364</v>
      </c>
      <c r="N27" s="113">
        <v>546</v>
      </c>
    </row>
    <row r="28" spans="1:14" s="9" customFormat="1" ht="12.75" customHeight="1" x14ac:dyDescent="0.25">
      <c r="A28" s="124" t="s">
        <v>55</v>
      </c>
      <c r="B28" s="114">
        <f>B27</f>
        <v>1346</v>
      </c>
      <c r="C28" s="115" t="s">
        <v>31</v>
      </c>
      <c r="D28" s="170">
        <f t="shared" ref="D28:F28" si="22">SUM(D27)</f>
        <v>95</v>
      </c>
      <c r="E28" s="171">
        <f t="shared" si="22"/>
        <v>155</v>
      </c>
      <c r="F28" s="118">
        <f t="shared" si="22"/>
        <v>0</v>
      </c>
      <c r="G28" s="118">
        <f t="shared" ref="G28:N28" si="23">SUM(G27)</f>
        <v>89</v>
      </c>
      <c r="H28" s="118">
        <f t="shared" si="23"/>
        <v>6</v>
      </c>
      <c r="I28" s="118">
        <f t="shared" si="23"/>
        <v>0</v>
      </c>
      <c r="J28" s="118">
        <f t="shared" si="23"/>
        <v>12</v>
      </c>
      <c r="K28" s="118">
        <f t="shared" si="23"/>
        <v>0</v>
      </c>
      <c r="L28" s="118">
        <f t="shared" si="23"/>
        <v>7</v>
      </c>
      <c r="M28" s="118">
        <f t="shared" si="23"/>
        <v>364</v>
      </c>
      <c r="N28" s="118">
        <f t="shared" si="23"/>
        <v>546</v>
      </c>
    </row>
    <row r="29" spans="1:14" s="9" customFormat="1" ht="12.75" customHeight="1" x14ac:dyDescent="0.25">
      <c r="A29" s="125">
        <v>16</v>
      </c>
      <c r="B29" s="108">
        <v>1347</v>
      </c>
      <c r="C29" s="109" t="s">
        <v>65</v>
      </c>
      <c r="D29" s="110">
        <v>182</v>
      </c>
      <c r="E29" s="110">
        <v>91</v>
      </c>
      <c r="F29" s="110">
        <v>1</v>
      </c>
      <c r="G29" s="110">
        <v>110</v>
      </c>
      <c r="H29" s="110">
        <v>21</v>
      </c>
      <c r="I29" s="110">
        <v>2</v>
      </c>
      <c r="J29" s="110">
        <v>3</v>
      </c>
      <c r="K29" s="110">
        <v>0</v>
      </c>
      <c r="L29" s="110">
        <v>4</v>
      </c>
      <c r="M29" s="110">
        <v>414</v>
      </c>
      <c r="N29" s="110">
        <v>546</v>
      </c>
    </row>
    <row r="30" spans="1:14" s="9" customFormat="1" ht="12.75" customHeight="1" x14ac:dyDescent="0.25">
      <c r="A30" s="123">
        <v>17</v>
      </c>
      <c r="B30" s="111">
        <v>1347</v>
      </c>
      <c r="C30" s="112" t="s">
        <v>32</v>
      </c>
      <c r="D30" s="113">
        <v>17</v>
      </c>
      <c r="E30" s="113">
        <v>46</v>
      </c>
      <c r="F30" s="113">
        <v>0</v>
      </c>
      <c r="G30" s="113">
        <v>7</v>
      </c>
      <c r="H30" s="113">
        <v>2</v>
      </c>
      <c r="I30" s="113">
        <v>0</v>
      </c>
      <c r="J30" s="113">
        <v>12</v>
      </c>
      <c r="K30" s="113">
        <v>0</v>
      </c>
      <c r="L30" s="113">
        <v>2</v>
      </c>
      <c r="M30" s="113">
        <v>86</v>
      </c>
      <c r="N30" s="113">
        <v>106</v>
      </c>
    </row>
    <row r="31" spans="1:14" s="9" customFormat="1" ht="12.75" customHeight="1" x14ac:dyDescent="0.25">
      <c r="A31" s="124" t="s">
        <v>55</v>
      </c>
      <c r="B31" s="114">
        <f>B30</f>
        <v>1347</v>
      </c>
      <c r="C31" s="115" t="s">
        <v>26</v>
      </c>
      <c r="D31" s="178">
        <f t="shared" ref="D31:F31" si="24">SUM(D29:D30)</f>
        <v>199</v>
      </c>
      <c r="E31" s="179">
        <f t="shared" si="24"/>
        <v>137</v>
      </c>
      <c r="F31" s="118">
        <f t="shared" si="24"/>
        <v>1</v>
      </c>
      <c r="G31" s="118">
        <f t="shared" ref="G31:N31" si="25">SUM(G29:G30)</f>
        <v>117</v>
      </c>
      <c r="H31" s="118">
        <f t="shared" si="25"/>
        <v>23</v>
      </c>
      <c r="I31" s="118">
        <f t="shared" si="25"/>
        <v>2</v>
      </c>
      <c r="J31" s="118">
        <f t="shared" si="25"/>
        <v>15</v>
      </c>
      <c r="K31" s="118">
        <f t="shared" si="25"/>
        <v>0</v>
      </c>
      <c r="L31" s="118">
        <f t="shared" si="25"/>
        <v>6</v>
      </c>
      <c r="M31" s="118">
        <f t="shared" si="25"/>
        <v>500</v>
      </c>
      <c r="N31" s="118">
        <f t="shared" si="25"/>
        <v>652</v>
      </c>
    </row>
    <row r="32" spans="1:14" s="9" customFormat="1" ht="12.75" customHeight="1" x14ac:dyDescent="0.25">
      <c r="A32" s="125">
        <v>18</v>
      </c>
      <c r="B32" s="108">
        <v>1349</v>
      </c>
      <c r="C32" s="109" t="s">
        <v>65</v>
      </c>
      <c r="D32" s="110">
        <v>81</v>
      </c>
      <c r="E32" s="110">
        <v>44</v>
      </c>
      <c r="F32" s="110">
        <v>0</v>
      </c>
      <c r="G32" s="110">
        <v>45</v>
      </c>
      <c r="H32" s="110">
        <v>17</v>
      </c>
      <c r="I32" s="110">
        <v>0</v>
      </c>
      <c r="J32" s="110">
        <v>5</v>
      </c>
      <c r="K32" s="110">
        <v>0</v>
      </c>
      <c r="L32" s="110">
        <v>6</v>
      </c>
      <c r="M32" s="110">
        <v>198</v>
      </c>
      <c r="N32" s="110">
        <v>310</v>
      </c>
    </row>
    <row r="33" spans="1:14" s="9" customFormat="1" ht="12.75" customHeight="1" x14ac:dyDescent="0.25">
      <c r="A33" s="124" t="s">
        <v>55</v>
      </c>
      <c r="B33" s="114">
        <f>B32</f>
        <v>1349</v>
      </c>
      <c r="C33" s="115" t="s">
        <v>31</v>
      </c>
      <c r="D33" s="178">
        <f t="shared" ref="D33:F33" si="26">SUM(D32)</f>
        <v>81</v>
      </c>
      <c r="E33" s="118">
        <f t="shared" si="26"/>
        <v>44</v>
      </c>
      <c r="F33" s="118">
        <f t="shared" si="26"/>
        <v>0</v>
      </c>
      <c r="G33" s="179">
        <f t="shared" ref="G33:N33" si="27">SUM(G32)</f>
        <v>45</v>
      </c>
      <c r="H33" s="118">
        <f t="shared" si="27"/>
        <v>17</v>
      </c>
      <c r="I33" s="118">
        <f t="shared" si="27"/>
        <v>0</v>
      </c>
      <c r="J33" s="118">
        <f t="shared" si="27"/>
        <v>5</v>
      </c>
      <c r="K33" s="118">
        <f t="shared" si="27"/>
        <v>0</v>
      </c>
      <c r="L33" s="118">
        <f t="shared" si="27"/>
        <v>6</v>
      </c>
      <c r="M33" s="118">
        <f t="shared" si="27"/>
        <v>198</v>
      </c>
      <c r="N33" s="118">
        <f t="shared" si="27"/>
        <v>310</v>
      </c>
    </row>
    <row r="34" spans="1:14" s="9" customFormat="1" ht="12.75" customHeight="1" x14ac:dyDescent="0.25">
      <c r="A34" s="123">
        <v>19</v>
      </c>
      <c r="B34" s="111">
        <v>1350</v>
      </c>
      <c r="C34" s="112" t="s">
        <v>65</v>
      </c>
      <c r="D34" s="113">
        <v>52</v>
      </c>
      <c r="E34" s="113">
        <v>27</v>
      </c>
      <c r="F34" s="113">
        <v>1</v>
      </c>
      <c r="G34" s="113">
        <v>16</v>
      </c>
      <c r="H34" s="113">
        <v>5</v>
      </c>
      <c r="I34" s="113">
        <v>2</v>
      </c>
      <c r="J34" s="113">
        <v>0</v>
      </c>
      <c r="K34" s="113">
        <v>0</v>
      </c>
      <c r="L34" s="113">
        <v>2</v>
      </c>
      <c r="M34" s="113">
        <v>105</v>
      </c>
      <c r="N34" s="113">
        <v>175</v>
      </c>
    </row>
    <row r="35" spans="1:14" s="9" customFormat="1" ht="12.75" customHeight="1" x14ac:dyDescent="0.25">
      <c r="A35" s="124" t="s">
        <v>55</v>
      </c>
      <c r="B35" s="114">
        <f>B34</f>
        <v>1350</v>
      </c>
      <c r="C35" s="115" t="s">
        <v>31</v>
      </c>
      <c r="D35" s="178">
        <f t="shared" ref="D35:F35" si="28">SUM(D34)</f>
        <v>52</v>
      </c>
      <c r="E35" s="179">
        <f t="shared" si="28"/>
        <v>27</v>
      </c>
      <c r="F35" s="118">
        <f t="shared" si="28"/>
        <v>1</v>
      </c>
      <c r="G35" s="118">
        <f t="shared" ref="G35:N35" si="29">SUM(G34)</f>
        <v>16</v>
      </c>
      <c r="H35" s="118">
        <f t="shared" si="29"/>
        <v>5</v>
      </c>
      <c r="I35" s="118">
        <f t="shared" si="29"/>
        <v>2</v>
      </c>
      <c r="J35" s="118">
        <f t="shared" si="29"/>
        <v>0</v>
      </c>
      <c r="K35" s="118">
        <f t="shared" si="29"/>
        <v>0</v>
      </c>
      <c r="L35" s="118">
        <f t="shared" si="29"/>
        <v>2</v>
      </c>
      <c r="M35" s="118">
        <f t="shared" si="29"/>
        <v>105</v>
      </c>
      <c r="N35" s="118">
        <f t="shared" si="29"/>
        <v>175</v>
      </c>
    </row>
    <row r="36" spans="1:14" s="9" customFormat="1" ht="12.75" customHeight="1" x14ac:dyDescent="0.25">
      <c r="A36" s="125">
        <v>20</v>
      </c>
      <c r="B36" s="108">
        <v>1352</v>
      </c>
      <c r="C36" s="109" t="s">
        <v>65</v>
      </c>
      <c r="D36" s="110">
        <v>162</v>
      </c>
      <c r="E36" s="110">
        <v>216</v>
      </c>
      <c r="F36" s="110">
        <v>14</v>
      </c>
      <c r="G36" s="110">
        <v>88</v>
      </c>
      <c r="H36" s="110">
        <v>3</v>
      </c>
      <c r="I36" s="110">
        <v>1</v>
      </c>
      <c r="J36" s="110">
        <v>4</v>
      </c>
      <c r="K36" s="110">
        <v>0</v>
      </c>
      <c r="L36" s="110">
        <v>9</v>
      </c>
      <c r="M36" s="110">
        <v>497</v>
      </c>
      <c r="N36" s="110">
        <v>637</v>
      </c>
    </row>
    <row r="37" spans="1:14" s="9" customFormat="1" ht="12.75" customHeight="1" x14ac:dyDescent="0.25">
      <c r="A37" s="124" t="s">
        <v>55</v>
      </c>
      <c r="B37" s="114">
        <f>B36</f>
        <v>1352</v>
      </c>
      <c r="C37" s="115" t="s">
        <v>31</v>
      </c>
      <c r="D37" s="170">
        <f t="shared" ref="D37:F37" si="30">SUM(D36)</f>
        <v>162</v>
      </c>
      <c r="E37" s="171">
        <f t="shared" si="30"/>
        <v>216</v>
      </c>
      <c r="F37" s="118">
        <f t="shared" si="30"/>
        <v>14</v>
      </c>
      <c r="G37" s="118">
        <f t="shared" ref="G37:N37" si="31">SUM(G36)</f>
        <v>88</v>
      </c>
      <c r="H37" s="118">
        <f t="shared" si="31"/>
        <v>3</v>
      </c>
      <c r="I37" s="118">
        <f t="shared" si="31"/>
        <v>1</v>
      </c>
      <c r="J37" s="118">
        <f t="shared" si="31"/>
        <v>4</v>
      </c>
      <c r="K37" s="118">
        <f t="shared" si="31"/>
        <v>0</v>
      </c>
      <c r="L37" s="118">
        <f t="shared" si="31"/>
        <v>9</v>
      </c>
      <c r="M37" s="118">
        <f t="shared" si="31"/>
        <v>497</v>
      </c>
      <c r="N37" s="118">
        <f t="shared" si="31"/>
        <v>637</v>
      </c>
    </row>
    <row r="38" spans="1:14" s="9" customFormat="1" ht="12.75" customHeight="1" x14ac:dyDescent="0.25">
      <c r="A38" s="123">
        <v>21</v>
      </c>
      <c r="B38" s="111">
        <v>1353</v>
      </c>
      <c r="C38" s="112" t="s">
        <v>65</v>
      </c>
      <c r="D38" s="113">
        <v>178</v>
      </c>
      <c r="E38" s="113">
        <v>124</v>
      </c>
      <c r="F38" s="113">
        <v>10</v>
      </c>
      <c r="G38" s="113">
        <v>87</v>
      </c>
      <c r="H38" s="113">
        <v>29</v>
      </c>
      <c r="I38" s="113">
        <v>1</v>
      </c>
      <c r="J38" s="113">
        <v>0</v>
      </c>
      <c r="K38" s="113">
        <v>0</v>
      </c>
      <c r="L38" s="113">
        <v>9</v>
      </c>
      <c r="M38" s="113">
        <v>438</v>
      </c>
      <c r="N38" s="113">
        <v>588</v>
      </c>
    </row>
    <row r="39" spans="1:14" s="9" customFormat="1" ht="12.75" customHeight="1" x14ac:dyDescent="0.25">
      <c r="A39" s="125">
        <v>22</v>
      </c>
      <c r="B39" s="108">
        <v>1353</v>
      </c>
      <c r="C39" s="109" t="s">
        <v>13</v>
      </c>
      <c r="D39" s="110">
        <v>150</v>
      </c>
      <c r="E39" s="110">
        <v>107</v>
      </c>
      <c r="F39" s="110">
        <v>15</v>
      </c>
      <c r="G39" s="110">
        <v>108</v>
      </c>
      <c r="H39" s="110">
        <v>22</v>
      </c>
      <c r="I39" s="110">
        <v>2</v>
      </c>
      <c r="J39" s="110">
        <v>5</v>
      </c>
      <c r="K39" s="110">
        <v>0</v>
      </c>
      <c r="L39" s="110">
        <v>12</v>
      </c>
      <c r="M39" s="110">
        <v>421</v>
      </c>
      <c r="N39" s="110">
        <v>588</v>
      </c>
    </row>
    <row r="40" spans="1:14" s="9" customFormat="1" ht="12.75" customHeight="1" x14ac:dyDescent="0.25">
      <c r="A40" s="124" t="s">
        <v>55</v>
      </c>
      <c r="B40" s="114">
        <f>B39</f>
        <v>1353</v>
      </c>
      <c r="C40" s="115" t="s">
        <v>26</v>
      </c>
      <c r="D40" s="178">
        <f t="shared" ref="D40:F40" si="32">SUM(D38:D39)</f>
        <v>328</v>
      </c>
      <c r="E40" s="179">
        <f t="shared" si="32"/>
        <v>231</v>
      </c>
      <c r="F40" s="118">
        <f t="shared" si="32"/>
        <v>25</v>
      </c>
      <c r="G40" s="118">
        <f t="shared" ref="G40:N40" si="33">SUM(G38:G39)</f>
        <v>195</v>
      </c>
      <c r="H40" s="118">
        <f t="shared" si="33"/>
        <v>51</v>
      </c>
      <c r="I40" s="118">
        <f t="shared" si="33"/>
        <v>3</v>
      </c>
      <c r="J40" s="118">
        <f t="shared" si="33"/>
        <v>5</v>
      </c>
      <c r="K40" s="118">
        <f t="shared" si="33"/>
        <v>0</v>
      </c>
      <c r="L40" s="118">
        <f t="shared" si="33"/>
        <v>21</v>
      </c>
      <c r="M40" s="118">
        <f t="shared" si="33"/>
        <v>859</v>
      </c>
      <c r="N40" s="118">
        <f t="shared" si="33"/>
        <v>1176</v>
      </c>
    </row>
    <row r="41" spans="1:14" s="9" customFormat="1" ht="12.75" customHeight="1" x14ac:dyDescent="0.25">
      <c r="A41" s="123">
        <v>23</v>
      </c>
      <c r="B41" s="111">
        <v>1354</v>
      </c>
      <c r="C41" s="112" t="s">
        <v>65</v>
      </c>
      <c r="D41" s="113">
        <v>147</v>
      </c>
      <c r="E41" s="113">
        <v>87</v>
      </c>
      <c r="F41" s="113">
        <v>2</v>
      </c>
      <c r="G41" s="113">
        <v>19</v>
      </c>
      <c r="H41" s="113">
        <v>8</v>
      </c>
      <c r="I41" s="113">
        <v>1</v>
      </c>
      <c r="J41" s="113">
        <v>0</v>
      </c>
      <c r="K41" s="113">
        <v>0</v>
      </c>
      <c r="L41" s="113">
        <v>10</v>
      </c>
      <c r="M41" s="113">
        <v>274</v>
      </c>
      <c r="N41" s="113">
        <v>391</v>
      </c>
    </row>
    <row r="42" spans="1:14" s="9" customFormat="1" ht="12.75" customHeight="1" x14ac:dyDescent="0.25">
      <c r="A42" s="125">
        <v>24</v>
      </c>
      <c r="B42" s="108">
        <v>1354</v>
      </c>
      <c r="C42" s="109" t="s">
        <v>13</v>
      </c>
      <c r="D42" s="110">
        <v>167</v>
      </c>
      <c r="E42" s="110">
        <v>92</v>
      </c>
      <c r="F42" s="110">
        <v>0</v>
      </c>
      <c r="G42" s="110">
        <v>19</v>
      </c>
      <c r="H42" s="110">
        <v>5</v>
      </c>
      <c r="I42" s="110">
        <v>0</v>
      </c>
      <c r="J42" s="110">
        <v>2</v>
      </c>
      <c r="K42" s="110">
        <v>0</v>
      </c>
      <c r="L42" s="110">
        <v>5</v>
      </c>
      <c r="M42" s="110">
        <v>290</v>
      </c>
      <c r="N42" s="110">
        <v>390</v>
      </c>
    </row>
    <row r="43" spans="1:14" s="9" customFormat="1" ht="12.75" customHeight="1" x14ac:dyDescent="0.25">
      <c r="A43" s="124" t="s">
        <v>55</v>
      </c>
      <c r="B43" s="114">
        <f>B42</f>
        <v>1354</v>
      </c>
      <c r="C43" s="115" t="s">
        <v>26</v>
      </c>
      <c r="D43" s="178">
        <f t="shared" ref="D43:F43" si="34">SUM(D41:D42)</f>
        <v>314</v>
      </c>
      <c r="E43" s="179">
        <f t="shared" si="34"/>
        <v>179</v>
      </c>
      <c r="F43" s="118">
        <f t="shared" si="34"/>
        <v>2</v>
      </c>
      <c r="G43" s="118">
        <f t="shared" ref="G43:N43" si="35">SUM(G41:G42)</f>
        <v>38</v>
      </c>
      <c r="H43" s="118">
        <f t="shared" si="35"/>
        <v>13</v>
      </c>
      <c r="I43" s="118">
        <f t="shared" si="35"/>
        <v>1</v>
      </c>
      <c r="J43" s="118">
        <f t="shared" si="35"/>
        <v>2</v>
      </c>
      <c r="K43" s="118">
        <f t="shared" si="35"/>
        <v>0</v>
      </c>
      <c r="L43" s="118">
        <f t="shared" si="35"/>
        <v>15</v>
      </c>
      <c r="M43" s="118">
        <f t="shared" si="35"/>
        <v>564</v>
      </c>
      <c r="N43" s="118">
        <f t="shared" si="35"/>
        <v>781</v>
      </c>
    </row>
    <row r="44" spans="1:14" s="9" customFormat="1" ht="12.75" customHeight="1" x14ac:dyDescent="0.25">
      <c r="A44" s="123">
        <v>25</v>
      </c>
      <c r="B44" s="111">
        <v>1355</v>
      </c>
      <c r="C44" s="112" t="s">
        <v>65</v>
      </c>
      <c r="D44" s="113">
        <v>64</v>
      </c>
      <c r="E44" s="113">
        <v>49</v>
      </c>
      <c r="F44" s="113">
        <v>3</v>
      </c>
      <c r="G44" s="113">
        <v>49</v>
      </c>
      <c r="H44" s="113">
        <v>2</v>
      </c>
      <c r="I44" s="113">
        <v>0</v>
      </c>
      <c r="J44" s="113">
        <v>1</v>
      </c>
      <c r="K44" s="113">
        <v>0</v>
      </c>
      <c r="L44" s="113">
        <v>0</v>
      </c>
      <c r="M44" s="113">
        <v>168</v>
      </c>
      <c r="N44" s="113">
        <v>240</v>
      </c>
    </row>
    <row r="45" spans="1:14" s="9" customFormat="1" ht="12.75" customHeight="1" x14ac:dyDescent="0.25">
      <c r="A45" s="124" t="s">
        <v>55</v>
      </c>
      <c r="B45" s="114">
        <f>B44</f>
        <v>1355</v>
      </c>
      <c r="C45" s="115" t="s">
        <v>31</v>
      </c>
      <c r="D45" s="178">
        <f t="shared" ref="D45:F45" si="36">SUM(D44)</f>
        <v>64</v>
      </c>
      <c r="E45" s="179">
        <f t="shared" si="36"/>
        <v>49</v>
      </c>
      <c r="F45" s="118">
        <f t="shared" si="36"/>
        <v>3</v>
      </c>
      <c r="G45" s="118">
        <f t="shared" ref="G45:N45" si="37">SUM(G44)</f>
        <v>49</v>
      </c>
      <c r="H45" s="118">
        <f t="shared" si="37"/>
        <v>2</v>
      </c>
      <c r="I45" s="118">
        <f t="shared" si="37"/>
        <v>0</v>
      </c>
      <c r="J45" s="118">
        <f t="shared" si="37"/>
        <v>1</v>
      </c>
      <c r="K45" s="118">
        <f t="shared" si="37"/>
        <v>0</v>
      </c>
      <c r="L45" s="118">
        <f t="shared" si="37"/>
        <v>0</v>
      </c>
      <c r="M45" s="118">
        <f t="shared" si="37"/>
        <v>168</v>
      </c>
      <c r="N45" s="118">
        <f t="shared" si="37"/>
        <v>240</v>
      </c>
    </row>
    <row r="46" spans="1:14" s="9" customFormat="1" ht="12.75" customHeight="1" x14ac:dyDescent="0.25">
      <c r="A46" s="125">
        <v>26</v>
      </c>
      <c r="B46" s="108">
        <v>1356</v>
      </c>
      <c r="C46" s="109" t="s">
        <v>65</v>
      </c>
      <c r="D46" s="110">
        <v>103</v>
      </c>
      <c r="E46" s="110">
        <v>52</v>
      </c>
      <c r="F46" s="110">
        <v>1</v>
      </c>
      <c r="G46" s="110">
        <v>7</v>
      </c>
      <c r="H46" s="110">
        <v>5</v>
      </c>
      <c r="I46" s="110">
        <v>0</v>
      </c>
      <c r="J46" s="110">
        <v>2</v>
      </c>
      <c r="K46" s="110">
        <v>0</v>
      </c>
      <c r="L46" s="110">
        <v>2</v>
      </c>
      <c r="M46" s="110">
        <v>172</v>
      </c>
      <c r="N46" s="110">
        <v>205</v>
      </c>
    </row>
    <row r="47" spans="1:14" s="9" customFormat="1" ht="12.75" customHeight="1" x14ac:dyDescent="0.25">
      <c r="A47" s="124" t="s">
        <v>55</v>
      </c>
      <c r="B47" s="114">
        <f>B46</f>
        <v>1356</v>
      </c>
      <c r="C47" s="115" t="s">
        <v>31</v>
      </c>
      <c r="D47" s="178">
        <f t="shared" ref="D47:F47" si="38">SUM(D46)</f>
        <v>103</v>
      </c>
      <c r="E47" s="179">
        <f t="shared" si="38"/>
        <v>52</v>
      </c>
      <c r="F47" s="118">
        <f t="shared" si="38"/>
        <v>1</v>
      </c>
      <c r="G47" s="118">
        <f t="shared" ref="G47:N47" si="39">SUM(G46)</f>
        <v>7</v>
      </c>
      <c r="H47" s="118">
        <f t="shared" si="39"/>
        <v>5</v>
      </c>
      <c r="I47" s="118">
        <f t="shared" si="39"/>
        <v>0</v>
      </c>
      <c r="J47" s="118">
        <f t="shared" si="39"/>
        <v>2</v>
      </c>
      <c r="K47" s="118">
        <f t="shared" si="39"/>
        <v>0</v>
      </c>
      <c r="L47" s="118">
        <f t="shared" si="39"/>
        <v>2</v>
      </c>
      <c r="M47" s="118">
        <f t="shared" si="39"/>
        <v>172</v>
      </c>
      <c r="N47" s="118">
        <f t="shared" si="39"/>
        <v>205</v>
      </c>
    </row>
    <row r="48" spans="1:14" s="9" customFormat="1" ht="12.75" customHeight="1" x14ac:dyDescent="0.25">
      <c r="A48" s="123">
        <v>27</v>
      </c>
      <c r="B48" s="111">
        <v>1357</v>
      </c>
      <c r="C48" s="112" t="s">
        <v>65</v>
      </c>
      <c r="D48" s="113">
        <v>78</v>
      </c>
      <c r="E48" s="113">
        <v>141</v>
      </c>
      <c r="F48" s="113">
        <v>6</v>
      </c>
      <c r="G48" s="113">
        <v>85</v>
      </c>
      <c r="H48" s="113">
        <v>20</v>
      </c>
      <c r="I48" s="113">
        <v>2</v>
      </c>
      <c r="J48" s="113">
        <v>4</v>
      </c>
      <c r="K48" s="113">
        <v>0</v>
      </c>
      <c r="L48" s="113">
        <v>4</v>
      </c>
      <c r="M48" s="113">
        <v>340</v>
      </c>
      <c r="N48" s="113">
        <v>489</v>
      </c>
    </row>
    <row r="49" spans="1:14" s="9" customFormat="1" ht="12.75" customHeight="1" x14ac:dyDescent="0.25">
      <c r="A49" s="125">
        <v>28</v>
      </c>
      <c r="B49" s="108">
        <v>1357</v>
      </c>
      <c r="C49" s="109" t="s">
        <v>13</v>
      </c>
      <c r="D49" s="110">
        <v>81</v>
      </c>
      <c r="E49" s="110">
        <v>147</v>
      </c>
      <c r="F49" s="110">
        <v>5</v>
      </c>
      <c r="G49" s="110">
        <v>74</v>
      </c>
      <c r="H49" s="110">
        <v>27</v>
      </c>
      <c r="I49" s="110">
        <v>4</v>
      </c>
      <c r="J49" s="110">
        <v>5</v>
      </c>
      <c r="K49" s="110">
        <v>0</v>
      </c>
      <c r="L49" s="110">
        <v>4</v>
      </c>
      <c r="M49" s="110">
        <v>347</v>
      </c>
      <c r="N49" s="110">
        <v>489</v>
      </c>
    </row>
    <row r="50" spans="1:14" s="9" customFormat="1" ht="12.75" customHeight="1" x14ac:dyDescent="0.25">
      <c r="A50" s="124" t="s">
        <v>55</v>
      </c>
      <c r="B50" s="114">
        <f>B49</f>
        <v>1357</v>
      </c>
      <c r="C50" s="115" t="s">
        <v>26</v>
      </c>
      <c r="D50" s="170">
        <f t="shared" ref="D50:F50" si="40">SUM(D48:D49)</f>
        <v>159</v>
      </c>
      <c r="E50" s="171">
        <f t="shared" si="40"/>
        <v>288</v>
      </c>
      <c r="F50" s="118">
        <f t="shared" si="40"/>
        <v>11</v>
      </c>
      <c r="G50" s="118">
        <f t="shared" ref="G50:N50" si="41">SUM(G48:G49)</f>
        <v>159</v>
      </c>
      <c r="H50" s="118">
        <f t="shared" si="41"/>
        <v>47</v>
      </c>
      <c r="I50" s="118">
        <f t="shared" si="41"/>
        <v>6</v>
      </c>
      <c r="J50" s="118">
        <f t="shared" si="41"/>
        <v>9</v>
      </c>
      <c r="K50" s="118">
        <f t="shared" si="41"/>
        <v>0</v>
      </c>
      <c r="L50" s="118">
        <f t="shared" si="41"/>
        <v>8</v>
      </c>
      <c r="M50" s="118">
        <f t="shared" si="41"/>
        <v>687</v>
      </c>
      <c r="N50" s="118">
        <f t="shared" si="41"/>
        <v>978</v>
      </c>
    </row>
    <row r="51" spans="1:14" s="9" customFormat="1" ht="12.75" customHeight="1" x14ac:dyDescent="0.25">
      <c r="A51" s="123">
        <v>29</v>
      </c>
      <c r="B51" s="111">
        <v>1358</v>
      </c>
      <c r="C51" s="112" t="s">
        <v>65</v>
      </c>
      <c r="D51" s="113">
        <v>89</v>
      </c>
      <c r="E51" s="113">
        <v>106</v>
      </c>
      <c r="F51" s="113">
        <v>6</v>
      </c>
      <c r="G51" s="113">
        <v>64</v>
      </c>
      <c r="H51" s="113">
        <v>29</v>
      </c>
      <c r="I51" s="113">
        <v>2</v>
      </c>
      <c r="J51" s="113">
        <v>2</v>
      </c>
      <c r="K51" s="113">
        <v>0</v>
      </c>
      <c r="L51" s="113">
        <v>8</v>
      </c>
      <c r="M51" s="113">
        <v>306</v>
      </c>
      <c r="N51" s="113">
        <v>437</v>
      </c>
    </row>
    <row r="52" spans="1:14" s="9" customFormat="1" ht="12.75" customHeight="1" x14ac:dyDescent="0.25">
      <c r="A52" s="125">
        <v>30</v>
      </c>
      <c r="B52" s="108">
        <v>1358</v>
      </c>
      <c r="C52" s="109" t="s">
        <v>13</v>
      </c>
      <c r="D52" s="110">
        <v>101</v>
      </c>
      <c r="E52" s="110">
        <v>100</v>
      </c>
      <c r="F52" s="110">
        <v>1</v>
      </c>
      <c r="G52" s="110">
        <v>68</v>
      </c>
      <c r="H52" s="110">
        <v>34</v>
      </c>
      <c r="I52" s="110">
        <v>2</v>
      </c>
      <c r="J52" s="110">
        <v>3</v>
      </c>
      <c r="K52" s="110">
        <v>0</v>
      </c>
      <c r="L52" s="110">
        <v>8</v>
      </c>
      <c r="M52" s="110">
        <v>317</v>
      </c>
      <c r="N52" s="110">
        <v>436</v>
      </c>
    </row>
    <row r="53" spans="1:14" s="9" customFormat="1" ht="12.75" customHeight="1" x14ac:dyDescent="0.25">
      <c r="A53" s="124" t="s">
        <v>55</v>
      </c>
      <c r="B53" s="114">
        <f>B52</f>
        <v>1358</v>
      </c>
      <c r="C53" s="115" t="s">
        <v>26</v>
      </c>
      <c r="D53" s="170">
        <f t="shared" ref="D53:F53" si="42">SUM(D51:D52)</f>
        <v>190</v>
      </c>
      <c r="E53" s="171">
        <f t="shared" si="42"/>
        <v>206</v>
      </c>
      <c r="F53" s="118">
        <f t="shared" si="42"/>
        <v>7</v>
      </c>
      <c r="G53" s="118">
        <f t="shared" ref="G53:N53" si="43">SUM(G51:G52)</f>
        <v>132</v>
      </c>
      <c r="H53" s="118">
        <f t="shared" si="43"/>
        <v>63</v>
      </c>
      <c r="I53" s="118">
        <f t="shared" si="43"/>
        <v>4</v>
      </c>
      <c r="J53" s="118">
        <f t="shared" si="43"/>
        <v>5</v>
      </c>
      <c r="K53" s="118">
        <f t="shared" si="43"/>
        <v>0</v>
      </c>
      <c r="L53" s="118">
        <f t="shared" si="43"/>
        <v>16</v>
      </c>
      <c r="M53" s="118">
        <f t="shared" si="43"/>
        <v>623</v>
      </c>
      <c r="N53" s="118">
        <f t="shared" si="43"/>
        <v>873</v>
      </c>
    </row>
    <row r="54" spans="1:14" s="9" customFormat="1" ht="12.75" customHeight="1" x14ac:dyDescent="0.25">
      <c r="A54" s="123">
        <v>31</v>
      </c>
      <c r="B54" s="111">
        <v>1359</v>
      </c>
      <c r="C54" s="112" t="s">
        <v>65</v>
      </c>
      <c r="D54" s="113">
        <v>111</v>
      </c>
      <c r="E54" s="113">
        <v>153</v>
      </c>
      <c r="F54" s="113">
        <v>0</v>
      </c>
      <c r="G54" s="113">
        <v>58</v>
      </c>
      <c r="H54" s="113">
        <v>5</v>
      </c>
      <c r="I54" s="113">
        <v>2</v>
      </c>
      <c r="J54" s="113">
        <v>1</v>
      </c>
      <c r="K54" s="113">
        <v>0</v>
      </c>
      <c r="L54" s="113">
        <v>1</v>
      </c>
      <c r="M54" s="113">
        <v>331</v>
      </c>
      <c r="N54" s="113">
        <v>466</v>
      </c>
    </row>
    <row r="55" spans="1:14" s="9" customFormat="1" ht="12.75" customHeight="1" x14ac:dyDescent="0.25">
      <c r="A55" s="125">
        <v>32</v>
      </c>
      <c r="B55" s="108">
        <v>1359</v>
      </c>
      <c r="C55" s="109" t="s">
        <v>13</v>
      </c>
      <c r="D55" s="110">
        <v>99</v>
      </c>
      <c r="E55" s="110">
        <v>130</v>
      </c>
      <c r="F55" s="110">
        <v>2</v>
      </c>
      <c r="G55" s="110">
        <v>55</v>
      </c>
      <c r="H55" s="110">
        <v>1</v>
      </c>
      <c r="I55" s="110">
        <v>1</v>
      </c>
      <c r="J55" s="110">
        <v>2</v>
      </c>
      <c r="K55" s="110">
        <v>0</v>
      </c>
      <c r="L55" s="110">
        <v>4</v>
      </c>
      <c r="M55" s="110">
        <v>294</v>
      </c>
      <c r="N55" s="110">
        <v>465</v>
      </c>
    </row>
    <row r="56" spans="1:14" s="9" customFormat="1" ht="12.75" customHeight="1" x14ac:dyDescent="0.25">
      <c r="A56" s="126" t="s">
        <v>55</v>
      </c>
      <c r="B56" s="127">
        <f>B55</f>
        <v>1359</v>
      </c>
      <c r="C56" s="128" t="s">
        <v>26</v>
      </c>
      <c r="D56" s="170">
        <f t="shared" ref="D56:F56" si="44">SUM(D54:D55)</f>
        <v>210</v>
      </c>
      <c r="E56" s="171">
        <f t="shared" si="44"/>
        <v>283</v>
      </c>
      <c r="F56" s="129">
        <f t="shared" si="44"/>
        <v>2</v>
      </c>
      <c r="G56" s="129">
        <f t="shared" ref="G56:N56" si="45">SUM(G54:G55)</f>
        <v>113</v>
      </c>
      <c r="H56" s="129">
        <f t="shared" si="45"/>
        <v>6</v>
      </c>
      <c r="I56" s="129">
        <f t="shared" si="45"/>
        <v>3</v>
      </c>
      <c r="J56" s="129">
        <f t="shared" si="45"/>
        <v>3</v>
      </c>
      <c r="K56" s="129">
        <f t="shared" si="45"/>
        <v>0</v>
      </c>
      <c r="L56" s="129">
        <f t="shared" si="45"/>
        <v>5</v>
      </c>
      <c r="M56" s="129">
        <f t="shared" si="45"/>
        <v>625</v>
      </c>
      <c r="N56" s="129">
        <f t="shared" si="45"/>
        <v>931</v>
      </c>
    </row>
    <row r="57" spans="1:14" x14ac:dyDescent="0.25">
      <c r="A57" s="26"/>
      <c r="B57" s="26"/>
      <c r="C57" s="26"/>
    </row>
    <row r="58" spans="1:14" x14ac:dyDescent="0.25">
      <c r="A58" s="26"/>
      <c r="B58" s="26"/>
      <c r="C58" s="26"/>
    </row>
    <row r="59" spans="1:14" x14ac:dyDescent="0.25">
      <c r="A59" s="26"/>
      <c r="B59" s="26"/>
      <c r="C59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tabColor rgb="FF00B0F0"/>
  </sheetPr>
  <dimension ref="A1:M40"/>
  <sheetViews>
    <sheetView view="pageBreakPreview" zoomScale="85" zoomScaleNormal="96" zoomScaleSheetLayoutView="85" workbookViewId="0">
      <selection activeCell="D1" sqref="D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</cols>
  <sheetData>
    <row r="1" spans="1:13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4</v>
      </c>
      <c r="I1" s="4" t="s">
        <v>5</v>
      </c>
      <c r="J1" s="106" t="s">
        <v>6</v>
      </c>
      <c r="K1" s="107" t="s">
        <v>68</v>
      </c>
      <c r="L1" s="5" t="s">
        <v>7</v>
      </c>
      <c r="M1" s="4" t="s">
        <v>8</v>
      </c>
    </row>
    <row r="2" spans="1:13" s="9" customFormat="1" ht="15" customHeight="1" x14ac:dyDescent="0.25">
      <c r="A2" s="48">
        <v>1</v>
      </c>
      <c r="B2" s="49">
        <v>1360</v>
      </c>
      <c r="C2" s="50" t="s">
        <v>65</v>
      </c>
      <c r="D2" s="51">
        <v>35</v>
      </c>
      <c r="E2" s="51">
        <v>133</v>
      </c>
      <c r="F2" s="51">
        <v>0</v>
      </c>
      <c r="G2" s="51">
        <v>78</v>
      </c>
      <c r="H2" s="51">
        <v>4</v>
      </c>
      <c r="I2" s="51">
        <v>5</v>
      </c>
      <c r="J2" s="51">
        <v>0</v>
      </c>
      <c r="K2" s="51">
        <v>12</v>
      </c>
      <c r="L2" s="51">
        <v>267</v>
      </c>
      <c r="M2" s="51">
        <v>409</v>
      </c>
    </row>
    <row r="3" spans="1:13" s="9" customFormat="1" ht="15" customHeight="1" x14ac:dyDescent="0.25">
      <c r="A3" s="52">
        <v>2</v>
      </c>
      <c r="B3" s="53">
        <v>1360</v>
      </c>
      <c r="C3" s="54" t="s">
        <v>13</v>
      </c>
      <c r="D3" s="55">
        <v>43</v>
      </c>
      <c r="E3" s="159">
        <v>125</v>
      </c>
      <c r="F3" s="55">
        <v>2</v>
      </c>
      <c r="G3" s="159">
        <v>85</v>
      </c>
      <c r="H3" s="55">
        <v>1</v>
      </c>
      <c r="I3" s="55">
        <v>3</v>
      </c>
      <c r="J3" s="55">
        <v>0</v>
      </c>
      <c r="K3" s="55">
        <v>12</v>
      </c>
      <c r="L3" s="55">
        <v>271</v>
      </c>
      <c r="M3" s="55">
        <v>408</v>
      </c>
    </row>
    <row r="4" spans="1:13" s="9" customFormat="1" ht="15" customHeight="1" x14ac:dyDescent="0.25">
      <c r="A4" s="60" t="s">
        <v>58</v>
      </c>
      <c r="B4" s="61">
        <f>B3</f>
        <v>1360</v>
      </c>
      <c r="C4" s="62" t="s">
        <v>26</v>
      </c>
      <c r="D4" s="63">
        <f t="shared" ref="D4:E4" si="0">SUM(D2:D3)</f>
        <v>78</v>
      </c>
      <c r="E4" s="33">
        <f t="shared" si="0"/>
        <v>258</v>
      </c>
      <c r="F4" s="63">
        <f>SUM(F2:F3)</f>
        <v>2</v>
      </c>
      <c r="G4" s="34">
        <f>SUM(G2:G3)</f>
        <v>163</v>
      </c>
      <c r="H4" s="63">
        <f t="shared" ref="H4:M4" si="1">SUM(H2:H3)</f>
        <v>5</v>
      </c>
      <c r="I4" s="63">
        <f t="shared" si="1"/>
        <v>8</v>
      </c>
      <c r="J4" s="63">
        <f t="shared" si="1"/>
        <v>0</v>
      </c>
      <c r="K4" s="63">
        <f t="shared" si="1"/>
        <v>24</v>
      </c>
      <c r="L4" s="63">
        <f t="shared" si="1"/>
        <v>538</v>
      </c>
      <c r="M4" s="63">
        <f t="shared" si="1"/>
        <v>817</v>
      </c>
    </row>
    <row r="5" spans="1:13" s="9" customFormat="1" ht="15" customHeight="1" x14ac:dyDescent="0.25">
      <c r="A5" s="56">
        <v>3</v>
      </c>
      <c r="B5" s="57">
        <v>1361</v>
      </c>
      <c r="C5" s="58" t="s">
        <v>65</v>
      </c>
      <c r="D5" s="59">
        <v>43</v>
      </c>
      <c r="E5" s="160">
        <v>149</v>
      </c>
      <c r="F5" s="59">
        <v>1</v>
      </c>
      <c r="G5" s="160">
        <v>114</v>
      </c>
      <c r="H5" s="59">
        <v>12</v>
      </c>
      <c r="I5" s="59">
        <v>4</v>
      </c>
      <c r="J5" s="59">
        <v>0</v>
      </c>
      <c r="K5" s="59">
        <v>13</v>
      </c>
      <c r="L5" s="59">
        <v>336</v>
      </c>
      <c r="M5" s="59">
        <v>479</v>
      </c>
    </row>
    <row r="6" spans="1:13" s="9" customFormat="1" ht="15" customHeight="1" x14ac:dyDescent="0.25">
      <c r="A6" s="60" t="s">
        <v>58</v>
      </c>
      <c r="B6" s="61">
        <f>B5</f>
        <v>1361</v>
      </c>
      <c r="C6" s="62" t="s">
        <v>31</v>
      </c>
      <c r="D6" s="63">
        <f t="shared" ref="D6:E6" si="2">SUM(D5)</f>
        <v>43</v>
      </c>
      <c r="E6" s="33">
        <f t="shared" si="2"/>
        <v>149</v>
      </c>
      <c r="F6" s="63">
        <f>SUM(F5)</f>
        <v>1</v>
      </c>
      <c r="G6" s="34">
        <f>SUM(G5)</f>
        <v>114</v>
      </c>
      <c r="H6" s="63">
        <f t="shared" ref="H6:M6" si="3">SUM(H5)</f>
        <v>12</v>
      </c>
      <c r="I6" s="63">
        <f t="shared" si="3"/>
        <v>4</v>
      </c>
      <c r="J6" s="63">
        <f t="shared" si="3"/>
        <v>0</v>
      </c>
      <c r="K6" s="63">
        <f t="shared" si="3"/>
        <v>13</v>
      </c>
      <c r="L6" s="63">
        <f t="shared" si="3"/>
        <v>336</v>
      </c>
      <c r="M6" s="63">
        <f t="shared" si="3"/>
        <v>479</v>
      </c>
    </row>
    <row r="7" spans="1:13" s="9" customFormat="1" ht="15" customHeight="1" x14ac:dyDescent="0.25">
      <c r="A7" s="52">
        <v>4</v>
      </c>
      <c r="B7" s="53">
        <v>1362</v>
      </c>
      <c r="C7" s="54" t="s">
        <v>65</v>
      </c>
      <c r="D7" s="55">
        <v>43</v>
      </c>
      <c r="E7" s="55">
        <v>205</v>
      </c>
      <c r="F7" s="55">
        <v>5</v>
      </c>
      <c r="G7" s="55">
        <v>129</v>
      </c>
      <c r="H7" s="55">
        <v>4</v>
      </c>
      <c r="I7" s="55">
        <v>3</v>
      </c>
      <c r="J7" s="55">
        <v>0</v>
      </c>
      <c r="K7" s="55">
        <v>6</v>
      </c>
      <c r="L7" s="55">
        <v>395</v>
      </c>
      <c r="M7" s="55">
        <v>580</v>
      </c>
    </row>
    <row r="8" spans="1:13" s="9" customFormat="1" ht="15" customHeight="1" x14ac:dyDescent="0.25">
      <c r="A8" s="60" t="s">
        <v>58</v>
      </c>
      <c r="B8" s="61">
        <f>B7</f>
        <v>1362</v>
      </c>
      <c r="C8" s="62" t="s">
        <v>31</v>
      </c>
      <c r="D8" s="63">
        <f t="shared" ref="D8:E8" si="4">SUM(D7)</f>
        <v>43</v>
      </c>
      <c r="E8" s="33">
        <f t="shared" si="4"/>
        <v>205</v>
      </c>
      <c r="F8" s="63">
        <f>SUM(F7)</f>
        <v>5</v>
      </c>
      <c r="G8" s="34">
        <f>SUM(G7)</f>
        <v>129</v>
      </c>
      <c r="H8" s="63">
        <f t="shared" ref="H8:M8" si="5">SUM(H7)</f>
        <v>4</v>
      </c>
      <c r="I8" s="63">
        <f t="shared" si="5"/>
        <v>3</v>
      </c>
      <c r="J8" s="63">
        <f t="shared" si="5"/>
        <v>0</v>
      </c>
      <c r="K8" s="63">
        <f t="shared" si="5"/>
        <v>6</v>
      </c>
      <c r="L8" s="63">
        <f t="shared" si="5"/>
        <v>395</v>
      </c>
      <c r="M8" s="63">
        <f t="shared" si="5"/>
        <v>580</v>
      </c>
    </row>
    <row r="9" spans="1:13" s="9" customFormat="1" ht="15" customHeight="1" x14ac:dyDescent="0.25">
      <c r="A9" s="56">
        <v>5</v>
      </c>
      <c r="B9" s="57">
        <v>1363</v>
      </c>
      <c r="C9" s="58" t="s">
        <v>65</v>
      </c>
      <c r="D9" s="59">
        <v>20</v>
      </c>
      <c r="E9" s="59">
        <v>42</v>
      </c>
      <c r="F9" s="59">
        <v>0</v>
      </c>
      <c r="G9" s="59">
        <v>23</v>
      </c>
      <c r="H9" s="59">
        <v>0</v>
      </c>
      <c r="I9" s="59">
        <v>0</v>
      </c>
      <c r="J9" s="59">
        <v>0</v>
      </c>
      <c r="K9" s="59">
        <v>2</v>
      </c>
      <c r="L9" s="59">
        <v>87</v>
      </c>
      <c r="M9" s="59">
        <v>146</v>
      </c>
    </row>
    <row r="10" spans="1:13" s="9" customFormat="1" ht="15" customHeight="1" x14ac:dyDescent="0.25">
      <c r="A10" s="60" t="s">
        <v>58</v>
      </c>
      <c r="B10" s="61">
        <f>B9</f>
        <v>1363</v>
      </c>
      <c r="C10" s="62" t="s">
        <v>31</v>
      </c>
      <c r="D10" s="63">
        <f t="shared" ref="D10:E10" si="6">SUM(D9)</f>
        <v>20</v>
      </c>
      <c r="E10" s="33">
        <f t="shared" si="6"/>
        <v>42</v>
      </c>
      <c r="F10" s="63">
        <f>SUM(F9)</f>
        <v>0</v>
      </c>
      <c r="G10" s="34">
        <f>SUM(G9)</f>
        <v>23</v>
      </c>
      <c r="H10" s="63">
        <f t="shared" ref="H10:M10" si="7">SUM(H9)</f>
        <v>0</v>
      </c>
      <c r="I10" s="63">
        <f t="shared" si="7"/>
        <v>0</v>
      </c>
      <c r="J10" s="63">
        <f t="shared" si="7"/>
        <v>0</v>
      </c>
      <c r="K10" s="63">
        <f t="shared" si="7"/>
        <v>2</v>
      </c>
      <c r="L10" s="63">
        <f t="shared" si="7"/>
        <v>87</v>
      </c>
      <c r="M10" s="63">
        <f t="shared" si="7"/>
        <v>146</v>
      </c>
    </row>
    <row r="11" spans="1:13" s="9" customFormat="1" ht="15" customHeight="1" x14ac:dyDescent="0.25">
      <c r="A11" s="52">
        <v>6</v>
      </c>
      <c r="B11" s="53">
        <v>1364</v>
      </c>
      <c r="C11" s="54" t="s">
        <v>65</v>
      </c>
      <c r="D11" s="55">
        <v>8</v>
      </c>
      <c r="E11" s="55">
        <v>48</v>
      </c>
      <c r="F11" s="55">
        <v>1</v>
      </c>
      <c r="G11" s="55">
        <v>28</v>
      </c>
      <c r="H11" s="55">
        <v>0</v>
      </c>
      <c r="I11" s="55">
        <v>0</v>
      </c>
      <c r="J11" s="55">
        <v>0</v>
      </c>
      <c r="K11" s="55">
        <v>3</v>
      </c>
      <c r="L11" s="55">
        <v>88</v>
      </c>
      <c r="M11" s="55">
        <v>118</v>
      </c>
    </row>
    <row r="12" spans="1:13" s="9" customFormat="1" ht="15" customHeight="1" x14ac:dyDescent="0.25">
      <c r="A12" s="60" t="s">
        <v>58</v>
      </c>
      <c r="B12" s="61">
        <f>B11</f>
        <v>1364</v>
      </c>
      <c r="C12" s="62" t="s">
        <v>31</v>
      </c>
      <c r="D12" s="63">
        <f t="shared" ref="D12:E12" si="8">SUM(D11)</f>
        <v>8</v>
      </c>
      <c r="E12" s="33">
        <f t="shared" si="8"/>
        <v>48</v>
      </c>
      <c r="F12" s="63">
        <f>SUM(F11)</f>
        <v>1</v>
      </c>
      <c r="G12" s="34">
        <f>SUM(G11)</f>
        <v>28</v>
      </c>
      <c r="H12" s="63">
        <f t="shared" ref="H12:M12" si="9">SUM(H11)</f>
        <v>0</v>
      </c>
      <c r="I12" s="63">
        <f t="shared" si="9"/>
        <v>0</v>
      </c>
      <c r="J12" s="63">
        <f t="shared" si="9"/>
        <v>0</v>
      </c>
      <c r="K12" s="63">
        <f t="shared" si="9"/>
        <v>3</v>
      </c>
      <c r="L12" s="63">
        <f t="shared" si="9"/>
        <v>88</v>
      </c>
      <c r="M12" s="63">
        <f t="shared" si="9"/>
        <v>118</v>
      </c>
    </row>
    <row r="13" spans="1:13" s="9" customFormat="1" ht="15" customHeight="1" x14ac:dyDescent="0.25">
      <c r="A13" s="56">
        <v>7</v>
      </c>
      <c r="B13" s="57">
        <v>1365</v>
      </c>
      <c r="C13" s="58" t="s">
        <v>65</v>
      </c>
      <c r="D13" s="59">
        <v>47</v>
      </c>
      <c r="E13" s="59">
        <v>176</v>
      </c>
      <c r="F13" s="59">
        <v>1</v>
      </c>
      <c r="G13" s="59">
        <v>29</v>
      </c>
      <c r="H13" s="59">
        <v>2</v>
      </c>
      <c r="I13" s="59">
        <v>0</v>
      </c>
      <c r="J13" s="59">
        <v>0</v>
      </c>
      <c r="K13" s="59">
        <v>16</v>
      </c>
      <c r="L13" s="59">
        <v>271</v>
      </c>
      <c r="M13" s="59">
        <v>418</v>
      </c>
    </row>
    <row r="14" spans="1:13" s="9" customFormat="1" ht="15" customHeight="1" x14ac:dyDescent="0.25">
      <c r="A14" s="60" t="s">
        <v>58</v>
      </c>
      <c r="B14" s="61">
        <f>B13</f>
        <v>1365</v>
      </c>
      <c r="C14" s="62" t="s">
        <v>31</v>
      </c>
      <c r="D14" s="34">
        <f t="shared" ref="D14:E14" si="10">SUM(D13)</f>
        <v>47</v>
      </c>
      <c r="E14" s="33">
        <f t="shared" si="10"/>
        <v>176</v>
      </c>
      <c r="F14" s="63">
        <f>SUM(F13)</f>
        <v>1</v>
      </c>
      <c r="G14" s="63">
        <f>SUM(G13)</f>
        <v>29</v>
      </c>
      <c r="H14" s="63">
        <f t="shared" ref="H14:M14" si="11">SUM(H13)</f>
        <v>2</v>
      </c>
      <c r="I14" s="63">
        <f t="shared" si="11"/>
        <v>0</v>
      </c>
      <c r="J14" s="63">
        <f t="shared" si="11"/>
        <v>0</v>
      </c>
      <c r="K14" s="63">
        <f t="shared" si="11"/>
        <v>16</v>
      </c>
      <c r="L14" s="63">
        <f t="shared" si="11"/>
        <v>271</v>
      </c>
      <c r="M14" s="63">
        <f t="shared" si="11"/>
        <v>418</v>
      </c>
    </row>
    <row r="15" spans="1:13" s="9" customFormat="1" ht="15" customHeight="1" x14ac:dyDescent="0.25">
      <c r="A15" s="52">
        <v>8</v>
      </c>
      <c r="B15" s="53">
        <v>1367</v>
      </c>
      <c r="C15" s="54" t="s">
        <v>65</v>
      </c>
      <c r="D15" s="55">
        <v>7</v>
      </c>
      <c r="E15" s="55">
        <v>87</v>
      </c>
      <c r="F15" s="55">
        <v>2</v>
      </c>
      <c r="G15" s="55">
        <v>13</v>
      </c>
      <c r="H15" s="55">
        <v>0</v>
      </c>
      <c r="I15" s="55">
        <v>0</v>
      </c>
      <c r="J15" s="55">
        <v>0</v>
      </c>
      <c r="K15" s="55">
        <v>7</v>
      </c>
      <c r="L15" s="55">
        <v>116</v>
      </c>
      <c r="M15" s="55">
        <v>278</v>
      </c>
    </row>
    <row r="16" spans="1:13" s="9" customFormat="1" ht="15" customHeight="1" x14ac:dyDescent="0.25">
      <c r="A16" s="60" t="s">
        <v>58</v>
      </c>
      <c r="B16" s="61">
        <f>B15</f>
        <v>1367</v>
      </c>
      <c r="C16" s="62" t="s">
        <v>31</v>
      </c>
      <c r="D16" s="63">
        <f t="shared" ref="D16:E16" si="12">SUM(D15)</f>
        <v>7</v>
      </c>
      <c r="E16" s="33">
        <f t="shared" si="12"/>
        <v>87</v>
      </c>
      <c r="F16" s="63">
        <f>SUM(F15)</f>
        <v>2</v>
      </c>
      <c r="G16" s="34">
        <f>SUM(G15)</f>
        <v>13</v>
      </c>
      <c r="H16" s="63">
        <f t="shared" ref="H16:M16" si="13">SUM(H15)</f>
        <v>0</v>
      </c>
      <c r="I16" s="63">
        <f t="shared" si="13"/>
        <v>0</v>
      </c>
      <c r="J16" s="63">
        <f t="shared" si="13"/>
        <v>0</v>
      </c>
      <c r="K16" s="63">
        <f t="shared" si="13"/>
        <v>7</v>
      </c>
      <c r="L16" s="63">
        <f t="shared" si="13"/>
        <v>116</v>
      </c>
      <c r="M16" s="63">
        <f t="shared" si="13"/>
        <v>278</v>
      </c>
    </row>
    <row r="17" spans="1:13" s="9" customFormat="1" ht="15" customHeight="1" x14ac:dyDescent="0.25">
      <c r="A17" s="56">
        <v>9</v>
      </c>
      <c r="B17" s="57">
        <v>1368</v>
      </c>
      <c r="C17" s="58" t="s">
        <v>65</v>
      </c>
      <c r="D17" s="59">
        <v>10</v>
      </c>
      <c r="E17" s="59">
        <v>106</v>
      </c>
      <c r="F17" s="59">
        <v>1</v>
      </c>
      <c r="G17" s="59">
        <v>20</v>
      </c>
      <c r="H17" s="59">
        <v>0</v>
      </c>
      <c r="I17" s="59">
        <v>0</v>
      </c>
      <c r="J17" s="59">
        <v>0</v>
      </c>
      <c r="K17" s="59">
        <v>8</v>
      </c>
      <c r="L17" s="59">
        <v>145</v>
      </c>
      <c r="M17" s="59">
        <v>342</v>
      </c>
    </row>
    <row r="18" spans="1:13" s="9" customFormat="1" ht="15" customHeight="1" x14ac:dyDescent="0.25">
      <c r="A18" s="60" t="s">
        <v>58</v>
      </c>
      <c r="B18" s="61">
        <f>B17</f>
        <v>1368</v>
      </c>
      <c r="C18" s="62" t="s">
        <v>31</v>
      </c>
      <c r="D18" s="63">
        <f t="shared" ref="D18:E18" si="14">SUM(D17)</f>
        <v>10</v>
      </c>
      <c r="E18" s="33">
        <f t="shared" si="14"/>
        <v>106</v>
      </c>
      <c r="F18" s="63">
        <f>SUM(F17)</f>
        <v>1</v>
      </c>
      <c r="G18" s="34">
        <f>SUM(G17)</f>
        <v>20</v>
      </c>
      <c r="H18" s="63">
        <f t="shared" ref="H18:M18" si="15">SUM(H17)</f>
        <v>0</v>
      </c>
      <c r="I18" s="63">
        <f t="shared" si="15"/>
        <v>0</v>
      </c>
      <c r="J18" s="63">
        <f t="shared" si="15"/>
        <v>0</v>
      </c>
      <c r="K18" s="63">
        <f t="shared" si="15"/>
        <v>8</v>
      </c>
      <c r="L18" s="63">
        <f t="shared" si="15"/>
        <v>145</v>
      </c>
      <c r="M18" s="63">
        <f t="shared" si="15"/>
        <v>342</v>
      </c>
    </row>
    <row r="19" spans="1:13" s="9" customFormat="1" ht="15" customHeight="1" x14ac:dyDescent="0.25">
      <c r="A19" s="52">
        <v>10</v>
      </c>
      <c r="B19" s="53">
        <v>1369</v>
      </c>
      <c r="C19" s="54" t="s">
        <v>65</v>
      </c>
      <c r="D19" s="55">
        <v>28</v>
      </c>
      <c r="E19" s="55">
        <v>200</v>
      </c>
      <c r="F19" s="55">
        <v>3</v>
      </c>
      <c r="G19" s="55">
        <v>47</v>
      </c>
      <c r="H19" s="55">
        <v>0</v>
      </c>
      <c r="I19" s="55">
        <v>0</v>
      </c>
      <c r="J19" s="55">
        <v>0</v>
      </c>
      <c r="K19" s="55">
        <v>15</v>
      </c>
      <c r="L19" s="55">
        <v>293</v>
      </c>
      <c r="M19" s="55">
        <v>490</v>
      </c>
    </row>
    <row r="20" spans="1:13" s="9" customFormat="1" ht="15" customHeight="1" x14ac:dyDescent="0.25">
      <c r="A20" s="56">
        <v>11</v>
      </c>
      <c r="B20" s="57">
        <v>1369</v>
      </c>
      <c r="C20" s="58" t="s">
        <v>32</v>
      </c>
      <c r="D20" s="59">
        <v>22</v>
      </c>
      <c r="E20" s="59">
        <v>148</v>
      </c>
      <c r="F20" s="59">
        <v>0</v>
      </c>
      <c r="G20" s="59">
        <v>7</v>
      </c>
      <c r="H20" s="59">
        <v>1</v>
      </c>
      <c r="I20" s="59">
        <v>0</v>
      </c>
      <c r="J20" s="59">
        <v>0</v>
      </c>
      <c r="K20" s="59">
        <v>10</v>
      </c>
      <c r="L20" s="59">
        <v>188</v>
      </c>
      <c r="M20" s="59">
        <v>347</v>
      </c>
    </row>
    <row r="21" spans="1:13" s="9" customFormat="1" ht="15" customHeight="1" x14ac:dyDescent="0.25">
      <c r="A21" s="60" t="s">
        <v>58</v>
      </c>
      <c r="B21" s="61">
        <f>B20</f>
        <v>1369</v>
      </c>
      <c r="C21" s="62" t="s">
        <v>26</v>
      </c>
      <c r="D21" s="63">
        <f t="shared" ref="D21:E21" si="16">SUM(D19:D20)</f>
        <v>50</v>
      </c>
      <c r="E21" s="33">
        <f t="shared" si="16"/>
        <v>348</v>
      </c>
      <c r="F21" s="63">
        <f>SUM(F19:F20)</f>
        <v>3</v>
      </c>
      <c r="G21" s="34">
        <f>SUM(G19:G20)</f>
        <v>54</v>
      </c>
      <c r="H21" s="63">
        <f t="shared" ref="H21:M21" si="17">SUM(H19:H20)</f>
        <v>1</v>
      </c>
      <c r="I21" s="63">
        <f t="shared" si="17"/>
        <v>0</v>
      </c>
      <c r="J21" s="63">
        <f t="shared" si="17"/>
        <v>0</v>
      </c>
      <c r="K21" s="63">
        <f t="shared" si="17"/>
        <v>25</v>
      </c>
      <c r="L21" s="63">
        <f t="shared" si="17"/>
        <v>481</v>
      </c>
      <c r="M21" s="63">
        <f t="shared" si="17"/>
        <v>837</v>
      </c>
    </row>
    <row r="22" spans="1:13" s="9" customFormat="1" ht="15" customHeight="1" x14ac:dyDescent="0.25">
      <c r="A22" s="52">
        <v>12</v>
      </c>
      <c r="B22" s="53">
        <v>1370</v>
      </c>
      <c r="C22" s="54" t="s">
        <v>65</v>
      </c>
      <c r="D22" s="55">
        <v>10</v>
      </c>
      <c r="E22" s="159">
        <v>44</v>
      </c>
      <c r="F22" s="55">
        <v>0</v>
      </c>
      <c r="G22" s="159">
        <v>60</v>
      </c>
      <c r="H22" s="55">
        <v>0</v>
      </c>
      <c r="I22" s="55">
        <v>7</v>
      </c>
      <c r="J22" s="55">
        <v>0</v>
      </c>
      <c r="K22" s="55">
        <v>2</v>
      </c>
      <c r="L22" s="55">
        <v>123</v>
      </c>
      <c r="M22" s="55">
        <v>171</v>
      </c>
    </row>
    <row r="23" spans="1:13" s="9" customFormat="1" ht="15" customHeight="1" x14ac:dyDescent="0.25">
      <c r="A23" s="60" t="s">
        <v>58</v>
      </c>
      <c r="B23" s="61">
        <f>B22</f>
        <v>1370</v>
      </c>
      <c r="C23" s="62" t="s">
        <v>31</v>
      </c>
      <c r="D23" s="63">
        <f t="shared" ref="D23:E23" si="18">SUM(D22)</f>
        <v>10</v>
      </c>
      <c r="E23" s="34">
        <f t="shared" si="18"/>
        <v>44</v>
      </c>
      <c r="F23" s="63">
        <f>SUM(F22)</f>
        <v>0</v>
      </c>
      <c r="G23" s="33">
        <f>SUM(G22)</f>
        <v>60</v>
      </c>
      <c r="H23" s="63">
        <f t="shared" ref="H23:M23" si="19">SUM(H22)</f>
        <v>0</v>
      </c>
      <c r="I23" s="63">
        <f t="shared" si="19"/>
        <v>7</v>
      </c>
      <c r="J23" s="63">
        <f t="shared" si="19"/>
        <v>0</v>
      </c>
      <c r="K23" s="63">
        <f t="shared" si="19"/>
        <v>2</v>
      </c>
      <c r="L23" s="63">
        <f t="shared" si="19"/>
        <v>123</v>
      </c>
      <c r="M23" s="63">
        <f t="shared" si="19"/>
        <v>171</v>
      </c>
    </row>
    <row r="24" spans="1:13" s="9" customFormat="1" ht="15" customHeight="1" x14ac:dyDescent="0.25">
      <c r="A24" s="56">
        <v>13</v>
      </c>
      <c r="B24" s="57">
        <v>1371</v>
      </c>
      <c r="C24" s="58" t="s">
        <v>65</v>
      </c>
      <c r="D24" s="59">
        <v>37</v>
      </c>
      <c r="E24" s="160">
        <v>55</v>
      </c>
      <c r="F24" s="59">
        <v>1</v>
      </c>
      <c r="G24" s="160">
        <v>69</v>
      </c>
      <c r="H24" s="59">
        <v>0</v>
      </c>
      <c r="I24" s="59">
        <v>2</v>
      </c>
      <c r="J24" s="59">
        <v>0</v>
      </c>
      <c r="K24" s="59">
        <v>4</v>
      </c>
      <c r="L24" s="59">
        <v>168</v>
      </c>
      <c r="M24" s="59">
        <v>251</v>
      </c>
    </row>
    <row r="25" spans="1:13" s="9" customFormat="1" ht="15" customHeight="1" x14ac:dyDescent="0.25">
      <c r="A25" s="60" t="s">
        <v>58</v>
      </c>
      <c r="B25" s="61">
        <f>B24</f>
        <v>1371</v>
      </c>
      <c r="C25" s="62" t="s">
        <v>31</v>
      </c>
      <c r="D25" s="63">
        <f t="shared" ref="D25:E25" si="20">SUM(D24)</f>
        <v>37</v>
      </c>
      <c r="E25" s="34">
        <f t="shared" si="20"/>
        <v>55</v>
      </c>
      <c r="F25" s="63">
        <f>SUM(F24)</f>
        <v>1</v>
      </c>
      <c r="G25" s="33">
        <f>SUM(G24)</f>
        <v>69</v>
      </c>
      <c r="H25" s="63">
        <f t="shared" ref="H25:M25" si="21">SUM(H24)</f>
        <v>0</v>
      </c>
      <c r="I25" s="63">
        <f t="shared" si="21"/>
        <v>2</v>
      </c>
      <c r="J25" s="63">
        <f t="shared" si="21"/>
        <v>0</v>
      </c>
      <c r="K25" s="63">
        <f t="shared" si="21"/>
        <v>4</v>
      </c>
      <c r="L25" s="63">
        <f t="shared" si="21"/>
        <v>168</v>
      </c>
      <c r="M25" s="63">
        <f t="shared" si="21"/>
        <v>251</v>
      </c>
    </row>
    <row r="26" spans="1:13" s="9" customFormat="1" ht="15" customHeight="1" x14ac:dyDescent="0.25">
      <c r="A26" s="52">
        <v>14</v>
      </c>
      <c r="B26" s="53">
        <v>1372</v>
      </c>
      <c r="C26" s="54" t="s">
        <v>65</v>
      </c>
      <c r="D26" s="55">
        <v>21</v>
      </c>
      <c r="E26" s="55">
        <v>138</v>
      </c>
      <c r="F26" s="55">
        <v>0</v>
      </c>
      <c r="G26" s="55">
        <v>79</v>
      </c>
      <c r="H26" s="55">
        <v>0</v>
      </c>
      <c r="I26" s="55">
        <v>0</v>
      </c>
      <c r="J26" s="55">
        <v>0</v>
      </c>
      <c r="K26" s="55">
        <v>8</v>
      </c>
      <c r="L26" s="55">
        <v>246</v>
      </c>
      <c r="M26" s="55">
        <v>424</v>
      </c>
    </row>
    <row r="27" spans="1:13" s="9" customFormat="1" ht="15" customHeight="1" x14ac:dyDescent="0.25">
      <c r="A27" s="60" t="s">
        <v>58</v>
      </c>
      <c r="B27" s="61">
        <f>B26</f>
        <v>1372</v>
      </c>
      <c r="C27" s="62" t="s">
        <v>31</v>
      </c>
      <c r="D27" s="63">
        <f t="shared" ref="D27:E27" si="22">SUM(D26)</f>
        <v>21</v>
      </c>
      <c r="E27" s="33">
        <f t="shared" si="22"/>
        <v>138</v>
      </c>
      <c r="F27" s="63">
        <f>SUM(F26)</f>
        <v>0</v>
      </c>
      <c r="G27" s="34">
        <f>SUM(G26)</f>
        <v>79</v>
      </c>
      <c r="H27" s="63">
        <f t="shared" ref="H27:M27" si="23">SUM(H26)</f>
        <v>0</v>
      </c>
      <c r="I27" s="63">
        <f t="shared" si="23"/>
        <v>0</v>
      </c>
      <c r="J27" s="63">
        <f t="shared" si="23"/>
        <v>0</v>
      </c>
      <c r="K27" s="63">
        <f t="shared" si="23"/>
        <v>8</v>
      </c>
      <c r="L27" s="63">
        <f t="shared" si="23"/>
        <v>246</v>
      </c>
      <c r="M27" s="63">
        <f t="shared" si="23"/>
        <v>424</v>
      </c>
    </row>
    <row r="28" spans="1:13" s="9" customFormat="1" ht="15" customHeight="1" x14ac:dyDescent="0.25">
      <c r="A28" s="56">
        <v>15</v>
      </c>
      <c r="B28" s="57">
        <v>1373</v>
      </c>
      <c r="C28" s="58" t="s">
        <v>65</v>
      </c>
      <c r="D28" s="59">
        <v>36</v>
      </c>
      <c r="E28" s="59">
        <v>121</v>
      </c>
      <c r="F28" s="59">
        <v>6</v>
      </c>
      <c r="G28" s="59">
        <v>1</v>
      </c>
      <c r="H28" s="59">
        <v>1</v>
      </c>
      <c r="I28" s="59">
        <v>0</v>
      </c>
      <c r="J28" s="59">
        <v>0</v>
      </c>
      <c r="K28" s="59">
        <v>7</v>
      </c>
      <c r="L28" s="59">
        <v>172</v>
      </c>
      <c r="M28" s="59">
        <v>380</v>
      </c>
    </row>
    <row r="29" spans="1:13" s="9" customFormat="1" ht="15" customHeight="1" x14ac:dyDescent="0.25">
      <c r="A29" s="52">
        <v>16</v>
      </c>
      <c r="B29" s="53">
        <v>1373</v>
      </c>
      <c r="C29" s="54" t="s">
        <v>13</v>
      </c>
      <c r="D29" s="55">
        <v>27</v>
      </c>
      <c r="E29" s="55">
        <v>130</v>
      </c>
      <c r="F29" s="55">
        <v>1</v>
      </c>
      <c r="G29" s="55">
        <v>5</v>
      </c>
      <c r="H29" s="55">
        <v>1</v>
      </c>
      <c r="I29" s="55">
        <v>0</v>
      </c>
      <c r="J29" s="55">
        <v>0</v>
      </c>
      <c r="K29" s="55">
        <v>11</v>
      </c>
      <c r="L29" s="55">
        <v>175</v>
      </c>
      <c r="M29" s="55">
        <v>380</v>
      </c>
    </row>
    <row r="30" spans="1:13" s="9" customFormat="1" ht="15" customHeight="1" x14ac:dyDescent="0.25">
      <c r="A30" s="83" t="s">
        <v>58</v>
      </c>
      <c r="B30" s="64">
        <f>B29</f>
        <v>1373</v>
      </c>
      <c r="C30" s="65" t="s">
        <v>26</v>
      </c>
      <c r="D30" s="46">
        <f t="shared" ref="D30:E30" si="24">SUM(D28:D29)</f>
        <v>63</v>
      </c>
      <c r="E30" s="45">
        <f t="shared" si="24"/>
        <v>251</v>
      </c>
      <c r="F30" s="66">
        <f>SUM(F28:F29)</f>
        <v>7</v>
      </c>
      <c r="G30" s="66">
        <f>SUM(G28:G29)</f>
        <v>6</v>
      </c>
      <c r="H30" s="66">
        <f t="shared" ref="H30:M30" si="25">SUM(H28:H29)</f>
        <v>2</v>
      </c>
      <c r="I30" s="66">
        <f t="shared" si="25"/>
        <v>0</v>
      </c>
      <c r="J30" s="66">
        <f t="shared" si="25"/>
        <v>0</v>
      </c>
      <c r="K30" s="66">
        <f t="shared" si="25"/>
        <v>18</v>
      </c>
      <c r="L30" s="66">
        <f t="shared" si="25"/>
        <v>347</v>
      </c>
      <c r="M30" s="66">
        <f t="shared" si="25"/>
        <v>760</v>
      </c>
    </row>
    <row r="31" spans="1:13" x14ac:dyDescent="0.25">
      <c r="A31" s="26"/>
      <c r="B31" s="26"/>
    </row>
    <row r="32" spans="1:13" x14ac:dyDescent="0.25">
      <c r="A32" s="26"/>
      <c r="B32" s="26"/>
      <c r="C32" s="26"/>
    </row>
    <row r="33" spans="1:3" x14ac:dyDescent="0.25">
      <c r="A33" s="26"/>
      <c r="B33" s="26"/>
      <c r="C33" s="26"/>
    </row>
    <row r="34" spans="1:3" x14ac:dyDescent="0.25">
      <c r="A34" s="26"/>
      <c r="B34" s="26"/>
      <c r="C34" s="26"/>
    </row>
    <row r="35" spans="1:3" x14ac:dyDescent="0.25">
      <c r="A35" s="26"/>
      <c r="B35" s="26"/>
      <c r="C35" s="26"/>
    </row>
    <row r="36" spans="1:3" x14ac:dyDescent="0.25">
      <c r="A36" s="26"/>
      <c r="B36" s="26"/>
      <c r="C36" s="26"/>
    </row>
    <row r="37" spans="1:3" x14ac:dyDescent="0.25">
      <c r="A37" s="26"/>
      <c r="B37" s="26"/>
      <c r="C37" s="26"/>
    </row>
    <row r="38" spans="1:3" x14ac:dyDescent="0.25">
      <c r="A38" s="26"/>
      <c r="B38" s="26"/>
      <c r="C38" s="26"/>
    </row>
    <row r="39" spans="1:3" x14ac:dyDescent="0.25">
      <c r="A39" s="26"/>
      <c r="B39" s="26"/>
      <c r="C39" s="26"/>
    </row>
    <row r="40" spans="1:3" x14ac:dyDescent="0.25">
      <c r="A40" s="26"/>
      <c r="B40" s="26"/>
      <c r="C40" s="26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tabColor rgb="FF00B0F0"/>
  </sheetPr>
  <dimension ref="A1:N49"/>
  <sheetViews>
    <sheetView view="pageBreakPreview" zoomScale="85" zoomScaleNormal="96" zoomScaleSheetLayoutView="85" workbookViewId="0">
      <selection activeCell="D1" sqref="D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6" width="10.85546875" customWidth="1"/>
    <col min="7" max="8" width="11.28515625" customWidth="1"/>
    <col min="9" max="10" width="13" customWidth="1"/>
    <col min="11" max="12" width="11.28515625" customWidth="1"/>
    <col min="13" max="13" width="10" customWidth="1"/>
    <col min="14" max="14" width="9.5703125" customWidth="1"/>
    <col min="15" max="15" width="18.140625" customWidth="1"/>
  </cols>
  <sheetData>
    <row r="1" spans="1:14" ht="15" customHeight="1" x14ac:dyDescent="0.25">
      <c r="A1" s="140" t="s">
        <v>33</v>
      </c>
      <c r="B1" s="246" t="s">
        <v>67</v>
      </c>
      <c r="C1" s="140" t="s">
        <v>0</v>
      </c>
      <c r="D1" s="3" t="s">
        <v>1</v>
      </c>
      <c r="E1" s="239" t="s">
        <v>2</v>
      </c>
      <c r="F1" s="31" t="s">
        <v>3</v>
      </c>
      <c r="G1" s="31" t="s">
        <v>64</v>
      </c>
      <c r="H1" s="31" t="s">
        <v>4</v>
      </c>
      <c r="I1" s="31" t="s">
        <v>5</v>
      </c>
      <c r="J1" s="106" t="s">
        <v>69</v>
      </c>
      <c r="K1" s="31" t="s">
        <v>6</v>
      </c>
      <c r="L1" s="30" t="s">
        <v>68</v>
      </c>
      <c r="M1" s="30" t="s">
        <v>7</v>
      </c>
      <c r="N1" s="31" t="s">
        <v>8</v>
      </c>
    </row>
    <row r="2" spans="1:14" s="9" customFormat="1" ht="14.85" customHeight="1" x14ac:dyDescent="0.25">
      <c r="A2" s="48">
        <v>1</v>
      </c>
      <c r="B2" s="49">
        <v>1374</v>
      </c>
      <c r="C2" s="50" t="s">
        <v>65</v>
      </c>
      <c r="D2" s="51">
        <v>64</v>
      </c>
      <c r="E2" s="51">
        <v>144</v>
      </c>
      <c r="F2" s="51">
        <v>2</v>
      </c>
      <c r="G2" s="51">
        <v>19</v>
      </c>
      <c r="H2" s="51">
        <v>6</v>
      </c>
      <c r="I2" s="51">
        <v>92</v>
      </c>
      <c r="J2" s="51">
        <v>11</v>
      </c>
      <c r="K2" s="51">
        <v>0</v>
      </c>
      <c r="L2" s="51">
        <v>2</v>
      </c>
      <c r="M2" s="51">
        <v>340</v>
      </c>
      <c r="N2" s="51">
        <v>582</v>
      </c>
    </row>
    <row r="3" spans="1:14" s="9" customFormat="1" ht="14.85" customHeight="1" x14ac:dyDescent="0.25">
      <c r="A3" s="52">
        <v>2</v>
      </c>
      <c r="B3" s="53">
        <v>1374</v>
      </c>
      <c r="C3" s="54" t="s">
        <v>13</v>
      </c>
      <c r="D3" s="55">
        <v>62</v>
      </c>
      <c r="E3" s="55">
        <v>119</v>
      </c>
      <c r="F3" s="55">
        <v>2</v>
      </c>
      <c r="G3" s="55">
        <v>12</v>
      </c>
      <c r="H3" s="55">
        <v>24</v>
      </c>
      <c r="I3" s="55">
        <v>96</v>
      </c>
      <c r="J3" s="55">
        <v>17</v>
      </c>
      <c r="K3" s="55">
        <v>1</v>
      </c>
      <c r="L3" s="55">
        <v>4</v>
      </c>
      <c r="M3" s="55">
        <v>337</v>
      </c>
      <c r="N3" s="55">
        <v>581</v>
      </c>
    </row>
    <row r="4" spans="1:14" s="9" customFormat="1" ht="14.85" customHeight="1" x14ac:dyDescent="0.25">
      <c r="A4" s="60" t="s">
        <v>62</v>
      </c>
      <c r="B4" s="61">
        <f>B3</f>
        <v>1374</v>
      </c>
      <c r="C4" s="62" t="s">
        <v>26</v>
      </c>
      <c r="D4" s="63">
        <f t="shared" ref="D4:F4" si="0">SUM(D2:D3)</f>
        <v>126</v>
      </c>
      <c r="E4" s="180">
        <f t="shared" si="0"/>
        <v>263</v>
      </c>
      <c r="F4" s="63">
        <f t="shared" si="0"/>
        <v>4</v>
      </c>
      <c r="G4" s="63">
        <f t="shared" ref="G4:M4" si="1">SUM(G2:G3)</f>
        <v>31</v>
      </c>
      <c r="H4" s="63">
        <f t="shared" si="1"/>
        <v>30</v>
      </c>
      <c r="I4" s="181">
        <f t="shared" si="1"/>
        <v>188</v>
      </c>
      <c r="J4" s="63">
        <f t="shared" si="1"/>
        <v>28</v>
      </c>
      <c r="K4" s="63">
        <f t="shared" si="1"/>
        <v>1</v>
      </c>
      <c r="L4" s="63">
        <f t="shared" si="1"/>
        <v>6</v>
      </c>
      <c r="M4" s="63">
        <f t="shared" si="1"/>
        <v>677</v>
      </c>
      <c r="N4" s="63">
        <f>SUM(N2:N3)</f>
        <v>1163</v>
      </c>
    </row>
    <row r="5" spans="1:14" s="9" customFormat="1" ht="14.85" customHeight="1" x14ac:dyDescent="0.25">
      <c r="A5" s="56">
        <v>3</v>
      </c>
      <c r="B5" s="57">
        <v>1375</v>
      </c>
      <c r="C5" s="58" t="s">
        <v>65</v>
      </c>
      <c r="D5" s="59">
        <v>45</v>
      </c>
      <c r="E5" s="59">
        <v>136</v>
      </c>
      <c r="F5" s="59">
        <v>1</v>
      </c>
      <c r="G5" s="59">
        <v>24</v>
      </c>
      <c r="H5" s="59">
        <v>24</v>
      </c>
      <c r="I5" s="59">
        <v>89</v>
      </c>
      <c r="J5" s="59">
        <v>11</v>
      </c>
      <c r="K5" s="59">
        <v>3</v>
      </c>
      <c r="L5" s="59">
        <v>3</v>
      </c>
      <c r="M5" s="59">
        <v>336</v>
      </c>
      <c r="N5" s="59">
        <v>545</v>
      </c>
    </row>
    <row r="6" spans="1:14" s="9" customFormat="1" ht="14.85" customHeight="1" x14ac:dyDescent="0.25">
      <c r="A6" s="52">
        <v>4</v>
      </c>
      <c r="B6" s="53">
        <v>1375</v>
      </c>
      <c r="C6" s="54" t="s">
        <v>13</v>
      </c>
      <c r="D6" s="55">
        <v>33</v>
      </c>
      <c r="E6" s="55">
        <v>126</v>
      </c>
      <c r="F6" s="55">
        <v>2</v>
      </c>
      <c r="G6" s="55">
        <v>19</v>
      </c>
      <c r="H6" s="55">
        <v>31</v>
      </c>
      <c r="I6" s="55">
        <v>97</v>
      </c>
      <c r="J6" s="55">
        <v>8</v>
      </c>
      <c r="K6" s="55">
        <v>0</v>
      </c>
      <c r="L6" s="55">
        <v>8</v>
      </c>
      <c r="M6" s="55">
        <v>324</v>
      </c>
      <c r="N6" s="55">
        <v>545</v>
      </c>
    </row>
    <row r="7" spans="1:14" s="9" customFormat="1" ht="14.85" customHeight="1" x14ac:dyDescent="0.25">
      <c r="A7" s="56">
        <v>5</v>
      </c>
      <c r="B7" s="57">
        <v>1375</v>
      </c>
      <c r="C7" s="58" t="s">
        <v>14</v>
      </c>
      <c r="D7" s="59">
        <v>40</v>
      </c>
      <c r="E7" s="59">
        <v>120</v>
      </c>
      <c r="F7" s="59">
        <v>7</v>
      </c>
      <c r="G7" s="59">
        <v>17</v>
      </c>
      <c r="H7" s="59">
        <v>24</v>
      </c>
      <c r="I7" s="59">
        <v>124</v>
      </c>
      <c r="J7" s="59">
        <v>7</v>
      </c>
      <c r="K7" s="59">
        <v>0</v>
      </c>
      <c r="L7" s="59">
        <v>1</v>
      </c>
      <c r="M7" s="59">
        <v>340</v>
      </c>
      <c r="N7" s="59">
        <v>545</v>
      </c>
    </row>
    <row r="8" spans="1:14" s="9" customFormat="1" ht="14.85" customHeight="1" x14ac:dyDescent="0.25">
      <c r="A8" s="60" t="s">
        <v>62</v>
      </c>
      <c r="B8" s="61">
        <f>B7</f>
        <v>1375</v>
      </c>
      <c r="C8" s="62" t="s">
        <v>27</v>
      </c>
      <c r="D8" s="63">
        <f t="shared" ref="D8:F8" si="2">SUM(D5:D7)</f>
        <v>118</v>
      </c>
      <c r="E8" s="180">
        <f t="shared" si="2"/>
        <v>382</v>
      </c>
      <c r="F8" s="63">
        <f t="shared" si="2"/>
        <v>10</v>
      </c>
      <c r="G8" s="63">
        <f t="shared" ref="G8:N8" si="3">SUM(G5:G7)</f>
        <v>60</v>
      </c>
      <c r="H8" s="63">
        <f t="shared" si="3"/>
        <v>79</v>
      </c>
      <c r="I8" s="181">
        <f t="shared" si="3"/>
        <v>310</v>
      </c>
      <c r="J8" s="63">
        <f>SUM(J5:J7)</f>
        <v>26</v>
      </c>
      <c r="K8" s="63">
        <f t="shared" si="3"/>
        <v>3</v>
      </c>
      <c r="L8" s="63">
        <f t="shared" si="3"/>
        <v>12</v>
      </c>
      <c r="M8" s="63">
        <f t="shared" si="3"/>
        <v>1000</v>
      </c>
      <c r="N8" s="63">
        <f t="shared" si="3"/>
        <v>1635</v>
      </c>
    </row>
    <row r="9" spans="1:14" s="9" customFormat="1" ht="14.85" customHeight="1" x14ac:dyDescent="0.25">
      <c r="A9" s="52">
        <v>6</v>
      </c>
      <c r="B9" s="53">
        <v>1376</v>
      </c>
      <c r="C9" s="54" t="s">
        <v>65</v>
      </c>
      <c r="D9" s="55">
        <v>32</v>
      </c>
      <c r="E9" s="55">
        <v>125</v>
      </c>
      <c r="F9" s="55">
        <v>3</v>
      </c>
      <c r="G9" s="55">
        <v>36</v>
      </c>
      <c r="H9" s="55">
        <v>22</v>
      </c>
      <c r="I9" s="55">
        <v>98</v>
      </c>
      <c r="J9" s="55">
        <v>15</v>
      </c>
      <c r="K9" s="55">
        <v>0</v>
      </c>
      <c r="L9" s="55">
        <v>7</v>
      </c>
      <c r="M9" s="55">
        <v>338</v>
      </c>
      <c r="N9" s="55">
        <v>572</v>
      </c>
    </row>
    <row r="10" spans="1:14" s="9" customFormat="1" ht="14.85" customHeight="1" x14ac:dyDescent="0.25">
      <c r="A10" s="56">
        <v>7</v>
      </c>
      <c r="B10" s="57">
        <v>1376</v>
      </c>
      <c r="C10" s="58" t="s">
        <v>13</v>
      </c>
      <c r="D10" s="59">
        <v>35</v>
      </c>
      <c r="E10" s="59">
        <v>169</v>
      </c>
      <c r="F10" s="59">
        <v>1</v>
      </c>
      <c r="G10" s="59">
        <v>23</v>
      </c>
      <c r="H10" s="59">
        <v>20</v>
      </c>
      <c r="I10" s="59">
        <v>83</v>
      </c>
      <c r="J10" s="59">
        <v>11</v>
      </c>
      <c r="K10" s="59">
        <v>1</v>
      </c>
      <c r="L10" s="59">
        <v>10</v>
      </c>
      <c r="M10" s="59">
        <v>353</v>
      </c>
      <c r="N10" s="59">
        <v>572</v>
      </c>
    </row>
    <row r="11" spans="1:14" s="9" customFormat="1" ht="14.85" customHeight="1" x14ac:dyDescent="0.25">
      <c r="A11" s="60" t="s">
        <v>62</v>
      </c>
      <c r="B11" s="61">
        <f>B10</f>
        <v>1376</v>
      </c>
      <c r="C11" s="62" t="s">
        <v>26</v>
      </c>
      <c r="D11" s="63">
        <f t="shared" ref="D11:F11" si="4">SUM(D9:D10)</f>
        <v>67</v>
      </c>
      <c r="E11" s="180">
        <f t="shared" si="4"/>
        <v>294</v>
      </c>
      <c r="F11" s="63">
        <f t="shared" si="4"/>
        <v>4</v>
      </c>
      <c r="G11" s="63">
        <f t="shared" ref="G11:M11" si="5">SUM(G9:G10)</f>
        <v>59</v>
      </c>
      <c r="H11" s="63">
        <f t="shared" si="5"/>
        <v>42</v>
      </c>
      <c r="I11" s="181">
        <f t="shared" si="5"/>
        <v>181</v>
      </c>
      <c r="J11" s="63">
        <f t="shared" si="5"/>
        <v>26</v>
      </c>
      <c r="K11" s="63">
        <f t="shared" si="5"/>
        <v>1</v>
      </c>
      <c r="L11" s="63">
        <f t="shared" si="5"/>
        <v>17</v>
      </c>
      <c r="M11" s="63">
        <f t="shared" si="5"/>
        <v>691</v>
      </c>
      <c r="N11" s="63">
        <f>SUM(N9:N10)</f>
        <v>1144</v>
      </c>
    </row>
    <row r="12" spans="1:14" s="9" customFormat="1" ht="14.85" customHeight="1" x14ac:dyDescent="0.25">
      <c r="A12" s="52">
        <v>8</v>
      </c>
      <c r="B12" s="53">
        <v>1377</v>
      </c>
      <c r="C12" s="54" t="s">
        <v>65</v>
      </c>
      <c r="D12" s="55">
        <v>80</v>
      </c>
      <c r="E12" s="55">
        <v>111</v>
      </c>
      <c r="F12" s="55">
        <v>4</v>
      </c>
      <c r="G12" s="55">
        <v>15</v>
      </c>
      <c r="H12" s="55">
        <v>32</v>
      </c>
      <c r="I12" s="55">
        <v>59</v>
      </c>
      <c r="J12" s="55">
        <v>10</v>
      </c>
      <c r="K12" s="55">
        <v>1</v>
      </c>
      <c r="L12" s="55">
        <v>4</v>
      </c>
      <c r="M12" s="55">
        <v>316</v>
      </c>
      <c r="N12" s="55">
        <v>513</v>
      </c>
    </row>
    <row r="13" spans="1:14" s="9" customFormat="1" ht="14.85" customHeight="1" x14ac:dyDescent="0.25">
      <c r="A13" s="56">
        <v>9</v>
      </c>
      <c r="B13" s="57">
        <v>1377</v>
      </c>
      <c r="C13" s="58" t="s">
        <v>13</v>
      </c>
      <c r="D13" s="59">
        <v>45</v>
      </c>
      <c r="E13" s="59">
        <v>106</v>
      </c>
      <c r="F13" s="59">
        <v>3</v>
      </c>
      <c r="G13" s="59">
        <v>29</v>
      </c>
      <c r="H13" s="59">
        <v>28</v>
      </c>
      <c r="I13" s="59">
        <v>71</v>
      </c>
      <c r="J13" s="59">
        <v>7</v>
      </c>
      <c r="K13" s="59">
        <v>0</v>
      </c>
      <c r="L13" s="59">
        <v>7</v>
      </c>
      <c r="M13" s="59">
        <v>296</v>
      </c>
      <c r="N13" s="59">
        <v>512</v>
      </c>
    </row>
    <row r="14" spans="1:14" s="9" customFormat="1" ht="14.85" customHeight="1" x14ac:dyDescent="0.25">
      <c r="A14" s="60" t="s">
        <v>62</v>
      </c>
      <c r="B14" s="61">
        <f>B13</f>
        <v>1377</v>
      </c>
      <c r="C14" s="62" t="s">
        <v>26</v>
      </c>
      <c r="D14" s="63">
        <f t="shared" ref="D14:F14" si="6">SUM(D12:D13)</f>
        <v>125</v>
      </c>
      <c r="E14" s="180">
        <f t="shared" si="6"/>
        <v>217</v>
      </c>
      <c r="F14" s="63">
        <f t="shared" si="6"/>
        <v>7</v>
      </c>
      <c r="G14" s="63">
        <f t="shared" ref="G14:M14" si="7">SUM(G12:G13)</f>
        <v>44</v>
      </c>
      <c r="H14" s="63">
        <f t="shared" si="7"/>
        <v>60</v>
      </c>
      <c r="I14" s="181">
        <f t="shared" si="7"/>
        <v>130</v>
      </c>
      <c r="J14" s="63">
        <f t="shared" si="7"/>
        <v>17</v>
      </c>
      <c r="K14" s="63">
        <f t="shared" si="7"/>
        <v>1</v>
      </c>
      <c r="L14" s="63">
        <f t="shared" si="7"/>
        <v>11</v>
      </c>
      <c r="M14" s="63">
        <f t="shared" si="7"/>
        <v>612</v>
      </c>
      <c r="N14" s="63">
        <f>SUM(N12:N13)</f>
        <v>1025</v>
      </c>
    </row>
    <row r="15" spans="1:14" s="9" customFormat="1" ht="14.85" customHeight="1" x14ac:dyDescent="0.25">
      <c r="A15" s="52">
        <v>10</v>
      </c>
      <c r="B15" s="53">
        <v>1378</v>
      </c>
      <c r="C15" s="54" t="s">
        <v>65</v>
      </c>
      <c r="D15" s="55">
        <v>52</v>
      </c>
      <c r="E15" s="55">
        <v>98</v>
      </c>
      <c r="F15" s="55">
        <v>3</v>
      </c>
      <c r="G15" s="55">
        <v>17</v>
      </c>
      <c r="H15" s="55">
        <v>14</v>
      </c>
      <c r="I15" s="55">
        <v>64</v>
      </c>
      <c r="J15" s="55">
        <v>4</v>
      </c>
      <c r="K15" s="55">
        <v>0</v>
      </c>
      <c r="L15" s="55">
        <v>7</v>
      </c>
      <c r="M15" s="55">
        <v>259</v>
      </c>
      <c r="N15" s="55">
        <v>416</v>
      </c>
    </row>
    <row r="16" spans="1:14" s="9" customFormat="1" ht="14.85" customHeight="1" x14ac:dyDescent="0.25">
      <c r="A16" s="56">
        <v>11</v>
      </c>
      <c r="B16" s="57">
        <v>1378</v>
      </c>
      <c r="C16" s="58" t="s">
        <v>13</v>
      </c>
      <c r="D16" s="59">
        <v>38</v>
      </c>
      <c r="E16" s="59">
        <v>92</v>
      </c>
      <c r="F16" s="59">
        <v>7</v>
      </c>
      <c r="G16" s="59">
        <v>13</v>
      </c>
      <c r="H16" s="59">
        <v>15</v>
      </c>
      <c r="I16" s="59">
        <v>77</v>
      </c>
      <c r="J16" s="59">
        <v>8</v>
      </c>
      <c r="K16" s="59">
        <v>0</v>
      </c>
      <c r="L16" s="59">
        <v>9</v>
      </c>
      <c r="M16" s="59">
        <v>259</v>
      </c>
      <c r="N16" s="59">
        <v>416</v>
      </c>
    </row>
    <row r="17" spans="1:14" s="9" customFormat="1" ht="14.85" customHeight="1" x14ac:dyDescent="0.25">
      <c r="A17" s="60" t="s">
        <v>62</v>
      </c>
      <c r="B17" s="61">
        <f>B16</f>
        <v>1378</v>
      </c>
      <c r="C17" s="62" t="s">
        <v>26</v>
      </c>
      <c r="D17" s="63">
        <f t="shared" ref="D17:F17" si="8">SUM(D15:D16)</f>
        <v>90</v>
      </c>
      <c r="E17" s="180">
        <f t="shared" si="8"/>
        <v>190</v>
      </c>
      <c r="F17" s="63">
        <f t="shared" si="8"/>
        <v>10</v>
      </c>
      <c r="G17" s="63">
        <f t="shared" ref="G17:M17" si="9">SUM(G15:G16)</f>
        <v>30</v>
      </c>
      <c r="H17" s="63">
        <f t="shared" si="9"/>
        <v>29</v>
      </c>
      <c r="I17" s="181">
        <f t="shared" si="9"/>
        <v>141</v>
      </c>
      <c r="J17" s="63">
        <f t="shared" si="9"/>
        <v>12</v>
      </c>
      <c r="K17" s="63">
        <f t="shared" si="9"/>
        <v>0</v>
      </c>
      <c r="L17" s="63">
        <f t="shared" si="9"/>
        <v>16</v>
      </c>
      <c r="M17" s="63">
        <f t="shared" si="9"/>
        <v>518</v>
      </c>
      <c r="N17" s="63">
        <f>SUM(N15:N16)</f>
        <v>832</v>
      </c>
    </row>
    <row r="18" spans="1:14" s="9" customFormat="1" ht="14.85" customHeight="1" x14ac:dyDescent="0.25">
      <c r="A18" s="52">
        <v>12</v>
      </c>
      <c r="B18" s="53">
        <v>1379</v>
      </c>
      <c r="C18" s="54" t="s">
        <v>65</v>
      </c>
      <c r="D18" s="55">
        <v>68</v>
      </c>
      <c r="E18" s="55">
        <v>144</v>
      </c>
      <c r="F18" s="55">
        <v>4</v>
      </c>
      <c r="G18" s="55">
        <v>46</v>
      </c>
      <c r="H18" s="55">
        <v>25</v>
      </c>
      <c r="I18" s="55">
        <v>96</v>
      </c>
      <c r="J18" s="55">
        <v>10</v>
      </c>
      <c r="K18" s="55">
        <v>0</v>
      </c>
      <c r="L18" s="55">
        <v>8</v>
      </c>
      <c r="M18" s="55">
        <v>401</v>
      </c>
      <c r="N18" s="55">
        <v>640</v>
      </c>
    </row>
    <row r="19" spans="1:14" s="9" customFormat="1" ht="14.85" customHeight="1" x14ac:dyDescent="0.25">
      <c r="A19" s="60" t="s">
        <v>62</v>
      </c>
      <c r="B19" s="61">
        <f>B18</f>
        <v>1379</v>
      </c>
      <c r="C19" s="62" t="s">
        <v>31</v>
      </c>
      <c r="D19" s="63">
        <f t="shared" ref="D19:F19" si="10">SUM(D18)</f>
        <v>68</v>
      </c>
      <c r="E19" s="180">
        <f t="shared" si="10"/>
        <v>144</v>
      </c>
      <c r="F19" s="63">
        <f t="shared" si="10"/>
        <v>4</v>
      </c>
      <c r="G19" s="63">
        <f t="shared" ref="G19:N19" si="11">SUM(G18)</f>
        <v>46</v>
      </c>
      <c r="H19" s="63">
        <f t="shared" si="11"/>
        <v>25</v>
      </c>
      <c r="I19" s="181">
        <f t="shared" si="11"/>
        <v>96</v>
      </c>
      <c r="J19" s="63">
        <f t="shared" si="11"/>
        <v>10</v>
      </c>
      <c r="K19" s="63">
        <f t="shared" si="11"/>
        <v>0</v>
      </c>
      <c r="L19" s="63">
        <f t="shared" si="11"/>
        <v>8</v>
      </c>
      <c r="M19" s="63">
        <f t="shared" si="11"/>
        <v>401</v>
      </c>
      <c r="N19" s="63">
        <f t="shared" si="11"/>
        <v>640</v>
      </c>
    </row>
    <row r="20" spans="1:14" s="9" customFormat="1" ht="14.85" customHeight="1" x14ac:dyDescent="0.25">
      <c r="A20" s="56">
        <v>13</v>
      </c>
      <c r="B20" s="57">
        <v>1380</v>
      </c>
      <c r="C20" s="58" t="s">
        <v>65</v>
      </c>
      <c r="D20" s="59">
        <v>66</v>
      </c>
      <c r="E20" s="59">
        <v>105</v>
      </c>
      <c r="F20" s="59">
        <v>3</v>
      </c>
      <c r="G20" s="59">
        <v>15</v>
      </c>
      <c r="H20" s="59">
        <v>11</v>
      </c>
      <c r="I20" s="59">
        <v>82</v>
      </c>
      <c r="J20" s="59">
        <v>4</v>
      </c>
      <c r="K20" s="59">
        <v>1</v>
      </c>
      <c r="L20" s="59">
        <v>6</v>
      </c>
      <c r="M20" s="59">
        <v>293</v>
      </c>
      <c r="N20" s="59">
        <v>519</v>
      </c>
    </row>
    <row r="21" spans="1:14" s="9" customFormat="1" ht="14.85" customHeight="1" x14ac:dyDescent="0.25">
      <c r="A21" s="52">
        <v>14</v>
      </c>
      <c r="B21" s="53">
        <v>1380</v>
      </c>
      <c r="C21" s="54" t="s">
        <v>13</v>
      </c>
      <c r="D21" s="55">
        <v>63</v>
      </c>
      <c r="E21" s="55">
        <v>101</v>
      </c>
      <c r="F21" s="55">
        <v>2</v>
      </c>
      <c r="G21" s="55">
        <v>21</v>
      </c>
      <c r="H21" s="55">
        <v>12</v>
      </c>
      <c r="I21" s="55">
        <v>82</v>
      </c>
      <c r="J21" s="55">
        <v>9</v>
      </c>
      <c r="K21" s="55">
        <v>0</v>
      </c>
      <c r="L21" s="55">
        <v>4</v>
      </c>
      <c r="M21" s="55">
        <v>294</v>
      </c>
      <c r="N21" s="55">
        <v>518</v>
      </c>
    </row>
    <row r="22" spans="1:14" s="9" customFormat="1" ht="14.85" customHeight="1" x14ac:dyDescent="0.25">
      <c r="A22" s="60" t="s">
        <v>62</v>
      </c>
      <c r="B22" s="61">
        <f>B21</f>
        <v>1380</v>
      </c>
      <c r="C22" s="62" t="s">
        <v>26</v>
      </c>
      <c r="D22" s="63">
        <f t="shared" ref="D22:F22" si="12">SUM(D20:D21)</f>
        <v>129</v>
      </c>
      <c r="E22" s="180">
        <f t="shared" si="12"/>
        <v>206</v>
      </c>
      <c r="F22" s="63">
        <f t="shared" si="12"/>
        <v>5</v>
      </c>
      <c r="G22" s="63">
        <f t="shared" ref="G22:M22" si="13">SUM(G20:G21)</f>
        <v>36</v>
      </c>
      <c r="H22" s="63">
        <f t="shared" si="13"/>
        <v>23</v>
      </c>
      <c r="I22" s="181">
        <f t="shared" si="13"/>
        <v>164</v>
      </c>
      <c r="J22" s="63">
        <f t="shared" si="13"/>
        <v>13</v>
      </c>
      <c r="K22" s="63">
        <f t="shared" si="13"/>
        <v>1</v>
      </c>
      <c r="L22" s="63">
        <f t="shared" si="13"/>
        <v>10</v>
      </c>
      <c r="M22" s="63">
        <f t="shared" si="13"/>
        <v>587</v>
      </c>
      <c r="N22" s="63">
        <f>SUM(N20:N21)</f>
        <v>1037</v>
      </c>
    </row>
    <row r="23" spans="1:14" s="9" customFormat="1" ht="14.85" customHeight="1" x14ac:dyDescent="0.25">
      <c r="A23" s="56">
        <v>15</v>
      </c>
      <c r="B23" s="57">
        <v>1381</v>
      </c>
      <c r="C23" s="58" t="s">
        <v>65</v>
      </c>
      <c r="D23" s="59">
        <v>37</v>
      </c>
      <c r="E23" s="59">
        <v>125</v>
      </c>
      <c r="F23" s="59">
        <v>3</v>
      </c>
      <c r="G23" s="59">
        <v>14</v>
      </c>
      <c r="H23" s="59">
        <v>7</v>
      </c>
      <c r="I23" s="59">
        <v>110</v>
      </c>
      <c r="J23" s="59">
        <v>10</v>
      </c>
      <c r="K23" s="59">
        <v>0</v>
      </c>
      <c r="L23" s="59">
        <v>3</v>
      </c>
      <c r="M23" s="59">
        <v>309</v>
      </c>
      <c r="N23" s="59">
        <v>548</v>
      </c>
    </row>
    <row r="24" spans="1:14" s="9" customFormat="1" ht="14.85" customHeight="1" x14ac:dyDescent="0.25">
      <c r="A24" s="52">
        <v>16</v>
      </c>
      <c r="B24" s="53">
        <v>1381</v>
      </c>
      <c r="C24" s="54" t="s">
        <v>13</v>
      </c>
      <c r="D24" s="55">
        <v>31</v>
      </c>
      <c r="E24" s="55">
        <v>107</v>
      </c>
      <c r="F24" s="55">
        <v>6</v>
      </c>
      <c r="G24" s="55">
        <v>14</v>
      </c>
      <c r="H24" s="55">
        <v>15</v>
      </c>
      <c r="I24" s="55">
        <v>114</v>
      </c>
      <c r="J24" s="55">
        <v>10</v>
      </c>
      <c r="K24" s="55">
        <v>0</v>
      </c>
      <c r="L24" s="55">
        <v>8</v>
      </c>
      <c r="M24" s="55">
        <v>305</v>
      </c>
      <c r="N24" s="55">
        <v>547</v>
      </c>
    </row>
    <row r="25" spans="1:14" s="9" customFormat="1" ht="14.85" customHeight="1" x14ac:dyDescent="0.25">
      <c r="A25" s="56">
        <v>17</v>
      </c>
      <c r="B25" s="57">
        <v>1381</v>
      </c>
      <c r="C25" s="58" t="s">
        <v>14</v>
      </c>
      <c r="D25" s="59">
        <v>26</v>
      </c>
      <c r="E25" s="59">
        <v>90</v>
      </c>
      <c r="F25" s="59">
        <v>2</v>
      </c>
      <c r="G25" s="59">
        <v>31</v>
      </c>
      <c r="H25" s="59">
        <v>16</v>
      </c>
      <c r="I25" s="59">
        <v>142</v>
      </c>
      <c r="J25" s="59">
        <v>13</v>
      </c>
      <c r="K25" s="59">
        <v>0</v>
      </c>
      <c r="L25" s="59">
        <v>10</v>
      </c>
      <c r="M25" s="59">
        <v>330</v>
      </c>
      <c r="N25" s="59">
        <v>547</v>
      </c>
    </row>
    <row r="26" spans="1:14" s="9" customFormat="1" ht="14.85" customHeight="1" x14ac:dyDescent="0.25">
      <c r="A26" s="60" t="s">
        <v>62</v>
      </c>
      <c r="B26" s="61">
        <f>B25</f>
        <v>1381</v>
      </c>
      <c r="C26" s="62" t="s">
        <v>27</v>
      </c>
      <c r="D26" s="63">
        <f t="shared" ref="D26:F26" si="14">SUM(D23:D25)</f>
        <v>94</v>
      </c>
      <c r="E26" s="181">
        <f t="shared" si="14"/>
        <v>322</v>
      </c>
      <c r="F26" s="63">
        <f t="shared" si="14"/>
        <v>11</v>
      </c>
      <c r="G26" s="63">
        <f t="shared" ref="G26:N26" si="15">SUM(G23:G25)</f>
        <v>59</v>
      </c>
      <c r="H26" s="63">
        <f t="shared" si="15"/>
        <v>38</v>
      </c>
      <c r="I26" s="180">
        <f t="shared" si="15"/>
        <v>366</v>
      </c>
      <c r="J26" s="63">
        <f>SUM(J23:J25)</f>
        <v>33</v>
      </c>
      <c r="K26" s="63">
        <f t="shared" si="15"/>
        <v>0</v>
      </c>
      <c r="L26" s="63">
        <f t="shared" si="15"/>
        <v>21</v>
      </c>
      <c r="M26" s="63">
        <f t="shared" si="15"/>
        <v>944</v>
      </c>
      <c r="N26" s="63">
        <f t="shared" si="15"/>
        <v>1642</v>
      </c>
    </row>
    <row r="27" spans="1:14" s="9" customFormat="1" ht="14.85" customHeight="1" x14ac:dyDescent="0.25">
      <c r="A27" s="52">
        <v>18</v>
      </c>
      <c r="B27" s="53">
        <v>1382</v>
      </c>
      <c r="C27" s="54" t="s">
        <v>65</v>
      </c>
      <c r="D27" s="55">
        <v>23</v>
      </c>
      <c r="E27" s="55">
        <v>84</v>
      </c>
      <c r="F27" s="55">
        <v>5</v>
      </c>
      <c r="G27" s="55">
        <v>9</v>
      </c>
      <c r="H27" s="55">
        <v>8</v>
      </c>
      <c r="I27" s="55">
        <v>126</v>
      </c>
      <c r="J27" s="55">
        <v>5</v>
      </c>
      <c r="K27" s="55">
        <v>0</v>
      </c>
      <c r="L27" s="55">
        <v>4</v>
      </c>
      <c r="M27" s="55">
        <v>264</v>
      </c>
      <c r="N27" s="55">
        <v>453</v>
      </c>
    </row>
    <row r="28" spans="1:14" s="9" customFormat="1" ht="14.85" customHeight="1" x14ac:dyDescent="0.25">
      <c r="A28" s="56">
        <v>19</v>
      </c>
      <c r="B28" s="57">
        <v>1382</v>
      </c>
      <c r="C28" s="58" t="s">
        <v>13</v>
      </c>
      <c r="D28" s="59">
        <v>25</v>
      </c>
      <c r="E28" s="59">
        <v>85</v>
      </c>
      <c r="F28" s="59">
        <v>1</v>
      </c>
      <c r="G28" s="59">
        <v>18</v>
      </c>
      <c r="H28" s="59">
        <v>3</v>
      </c>
      <c r="I28" s="59">
        <v>112</v>
      </c>
      <c r="J28" s="59">
        <v>13</v>
      </c>
      <c r="K28" s="59">
        <v>1</v>
      </c>
      <c r="L28" s="59">
        <v>6</v>
      </c>
      <c r="M28" s="59">
        <v>264</v>
      </c>
      <c r="N28" s="59">
        <v>453</v>
      </c>
    </row>
    <row r="29" spans="1:14" s="9" customFormat="1" ht="14.85" customHeight="1" x14ac:dyDescent="0.25">
      <c r="A29" s="60" t="s">
        <v>62</v>
      </c>
      <c r="B29" s="61">
        <f>B28</f>
        <v>1382</v>
      </c>
      <c r="C29" s="62" t="s">
        <v>26</v>
      </c>
      <c r="D29" s="63">
        <f t="shared" ref="D29:F29" si="16">SUM(D27:D28)</f>
        <v>48</v>
      </c>
      <c r="E29" s="181">
        <f t="shared" si="16"/>
        <v>169</v>
      </c>
      <c r="F29" s="63">
        <f t="shared" si="16"/>
        <v>6</v>
      </c>
      <c r="G29" s="63">
        <f t="shared" ref="G29:M29" si="17">SUM(G27:G28)</f>
        <v>27</v>
      </c>
      <c r="H29" s="63">
        <f t="shared" si="17"/>
        <v>11</v>
      </c>
      <c r="I29" s="180">
        <f t="shared" si="17"/>
        <v>238</v>
      </c>
      <c r="J29" s="63">
        <f t="shared" si="17"/>
        <v>18</v>
      </c>
      <c r="K29" s="63">
        <f t="shared" si="17"/>
        <v>1</v>
      </c>
      <c r="L29" s="63">
        <f t="shared" si="17"/>
        <v>10</v>
      </c>
      <c r="M29" s="63">
        <f t="shared" si="17"/>
        <v>528</v>
      </c>
      <c r="N29" s="63">
        <f>SUM(N27:N28)</f>
        <v>906</v>
      </c>
    </row>
    <row r="30" spans="1:14" s="9" customFormat="1" ht="14.85" customHeight="1" x14ac:dyDescent="0.25">
      <c r="A30" s="52">
        <v>20</v>
      </c>
      <c r="B30" s="53">
        <v>1383</v>
      </c>
      <c r="C30" s="54" t="s">
        <v>65</v>
      </c>
      <c r="D30" s="55">
        <v>77</v>
      </c>
      <c r="E30" s="55">
        <v>110</v>
      </c>
      <c r="F30" s="55">
        <v>3</v>
      </c>
      <c r="G30" s="55">
        <v>24</v>
      </c>
      <c r="H30" s="55">
        <v>12</v>
      </c>
      <c r="I30" s="55">
        <v>124</v>
      </c>
      <c r="J30" s="55">
        <v>12</v>
      </c>
      <c r="K30" s="55">
        <v>0</v>
      </c>
      <c r="L30" s="55">
        <v>7</v>
      </c>
      <c r="M30" s="55">
        <v>369</v>
      </c>
      <c r="N30" s="55">
        <v>616</v>
      </c>
    </row>
    <row r="31" spans="1:14" s="9" customFormat="1" ht="14.85" customHeight="1" x14ac:dyDescent="0.25">
      <c r="A31" s="56">
        <v>21</v>
      </c>
      <c r="B31" s="57">
        <v>1383</v>
      </c>
      <c r="C31" s="58" t="s">
        <v>13</v>
      </c>
      <c r="D31" s="59">
        <v>68</v>
      </c>
      <c r="E31" s="59">
        <v>80</v>
      </c>
      <c r="F31" s="59">
        <v>1</v>
      </c>
      <c r="G31" s="59">
        <v>17</v>
      </c>
      <c r="H31" s="59">
        <v>14</v>
      </c>
      <c r="I31" s="59">
        <v>94</v>
      </c>
      <c r="J31" s="59">
        <v>8</v>
      </c>
      <c r="K31" s="59">
        <v>0</v>
      </c>
      <c r="L31" s="59">
        <v>7</v>
      </c>
      <c r="M31" s="59">
        <v>289</v>
      </c>
      <c r="N31" s="59">
        <v>518</v>
      </c>
    </row>
    <row r="32" spans="1:14" s="9" customFormat="1" ht="14.85" customHeight="1" x14ac:dyDescent="0.25">
      <c r="A32" s="60" t="s">
        <v>62</v>
      </c>
      <c r="B32" s="61">
        <f>B31</f>
        <v>1383</v>
      </c>
      <c r="C32" s="62" t="s">
        <v>26</v>
      </c>
      <c r="D32" s="63">
        <f t="shared" ref="D32:F32" si="18">SUM(D30:D31)</f>
        <v>145</v>
      </c>
      <c r="E32" s="181">
        <f t="shared" si="18"/>
        <v>190</v>
      </c>
      <c r="F32" s="63">
        <f t="shared" si="18"/>
        <v>4</v>
      </c>
      <c r="G32" s="63">
        <f t="shared" ref="G32:M32" si="19">SUM(G30:G31)</f>
        <v>41</v>
      </c>
      <c r="H32" s="63">
        <f t="shared" si="19"/>
        <v>26</v>
      </c>
      <c r="I32" s="180">
        <f t="shared" si="19"/>
        <v>218</v>
      </c>
      <c r="J32" s="63">
        <f t="shared" si="19"/>
        <v>20</v>
      </c>
      <c r="K32" s="63">
        <f t="shared" si="19"/>
        <v>0</v>
      </c>
      <c r="L32" s="63">
        <f t="shared" si="19"/>
        <v>14</v>
      </c>
      <c r="M32" s="63">
        <f t="shared" si="19"/>
        <v>658</v>
      </c>
      <c r="N32" s="63">
        <f>SUM(N30:N31)</f>
        <v>1134</v>
      </c>
    </row>
    <row r="33" spans="1:14" s="9" customFormat="1" ht="14.85" customHeight="1" x14ac:dyDescent="0.25">
      <c r="A33" s="52">
        <v>22</v>
      </c>
      <c r="B33" s="53">
        <v>1384</v>
      </c>
      <c r="C33" s="54" t="s">
        <v>65</v>
      </c>
      <c r="D33" s="55">
        <v>28</v>
      </c>
      <c r="E33" s="55">
        <v>92</v>
      </c>
      <c r="F33" s="55">
        <v>4</v>
      </c>
      <c r="G33" s="55">
        <v>9</v>
      </c>
      <c r="H33" s="55">
        <v>12</v>
      </c>
      <c r="I33" s="55">
        <v>152</v>
      </c>
      <c r="J33" s="55">
        <v>18</v>
      </c>
      <c r="K33" s="55">
        <v>0</v>
      </c>
      <c r="L33" s="55">
        <v>11</v>
      </c>
      <c r="M33" s="55">
        <v>326</v>
      </c>
      <c r="N33" s="55">
        <v>554</v>
      </c>
    </row>
    <row r="34" spans="1:14" s="9" customFormat="1" ht="14.85" customHeight="1" x14ac:dyDescent="0.25">
      <c r="A34" s="56">
        <v>23</v>
      </c>
      <c r="B34" s="57">
        <v>1384</v>
      </c>
      <c r="C34" s="58" t="s">
        <v>13</v>
      </c>
      <c r="D34" s="59">
        <v>36</v>
      </c>
      <c r="E34" s="59">
        <v>78</v>
      </c>
      <c r="F34" s="59">
        <v>4</v>
      </c>
      <c r="G34" s="59">
        <v>8</v>
      </c>
      <c r="H34" s="59">
        <v>18</v>
      </c>
      <c r="I34" s="59">
        <v>168</v>
      </c>
      <c r="J34" s="59">
        <v>17</v>
      </c>
      <c r="K34" s="59">
        <v>0</v>
      </c>
      <c r="L34" s="59">
        <v>9</v>
      </c>
      <c r="M34" s="59">
        <v>338</v>
      </c>
      <c r="N34" s="59">
        <v>554</v>
      </c>
    </row>
    <row r="35" spans="1:14" s="9" customFormat="1" ht="14.85" customHeight="1" x14ac:dyDescent="0.25">
      <c r="A35" s="52">
        <v>24</v>
      </c>
      <c r="B35" s="53">
        <v>1384</v>
      </c>
      <c r="C35" s="54" t="s">
        <v>14</v>
      </c>
      <c r="D35" s="55">
        <v>23</v>
      </c>
      <c r="E35" s="55">
        <v>79</v>
      </c>
      <c r="F35" s="55">
        <v>1</v>
      </c>
      <c r="G35" s="55">
        <v>13</v>
      </c>
      <c r="H35" s="55">
        <v>3</v>
      </c>
      <c r="I35" s="55">
        <v>173</v>
      </c>
      <c r="J35" s="55">
        <v>18</v>
      </c>
      <c r="K35" s="55">
        <v>0</v>
      </c>
      <c r="L35" s="55">
        <v>14</v>
      </c>
      <c r="M35" s="55">
        <v>324</v>
      </c>
      <c r="N35" s="55">
        <v>554</v>
      </c>
    </row>
    <row r="36" spans="1:14" s="9" customFormat="1" ht="14.85" customHeight="1" x14ac:dyDescent="0.25">
      <c r="A36" s="56">
        <v>25</v>
      </c>
      <c r="B36" s="57">
        <v>1384</v>
      </c>
      <c r="C36" s="58" t="s">
        <v>30</v>
      </c>
      <c r="D36" s="59">
        <v>1</v>
      </c>
      <c r="E36" s="59">
        <v>3</v>
      </c>
      <c r="F36" s="59">
        <v>1</v>
      </c>
      <c r="G36" s="59">
        <v>2</v>
      </c>
      <c r="H36" s="59">
        <v>0</v>
      </c>
      <c r="I36" s="59">
        <v>5</v>
      </c>
      <c r="J36" s="59">
        <v>2</v>
      </c>
      <c r="K36" s="59">
        <v>0</v>
      </c>
      <c r="L36" s="59">
        <v>0</v>
      </c>
      <c r="M36" s="59">
        <v>14</v>
      </c>
      <c r="N36" s="59">
        <v>0</v>
      </c>
    </row>
    <row r="37" spans="1:14" s="9" customFormat="1" ht="14.85" customHeight="1" x14ac:dyDescent="0.25">
      <c r="A37" s="60" t="s">
        <v>62</v>
      </c>
      <c r="B37" s="61">
        <f>B36</f>
        <v>1384</v>
      </c>
      <c r="C37" s="62" t="s">
        <v>29</v>
      </c>
      <c r="D37" s="63">
        <f t="shared" ref="D37:F37" si="20">SUM(D33:D36)</f>
        <v>88</v>
      </c>
      <c r="E37" s="181">
        <f t="shared" si="20"/>
        <v>252</v>
      </c>
      <c r="F37" s="63">
        <f t="shared" si="20"/>
        <v>10</v>
      </c>
      <c r="G37" s="63">
        <f t="shared" ref="G37:N37" si="21">SUM(G33:G36)</f>
        <v>32</v>
      </c>
      <c r="H37" s="63">
        <f t="shared" si="21"/>
        <v>33</v>
      </c>
      <c r="I37" s="180">
        <f t="shared" si="21"/>
        <v>498</v>
      </c>
      <c r="J37" s="63">
        <f t="shared" si="21"/>
        <v>55</v>
      </c>
      <c r="K37" s="63">
        <f t="shared" si="21"/>
        <v>0</v>
      </c>
      <c r="L37" s="63">
        <f t="shared" si="21"/>
        <v>34</v>
      </c>
      <c r="M37" s="63">
        <f t="shared" si="21"/>
        <v>1002</v>
      </c>
      <c r="N37" s="63">
        <f t="shared" si="21"/>
        <v>1662</v>
      </c>
    </row>
    <row r="38" spans="1:14" s="9" customFormat="1" ht="14.85" customHeight="1" x14ac:dyDescent="0.25">
      <c r="A38" s="52">
        <v>26</v>
      </c>
      <c r="B38" s="53">
        <v>1385</v>
      </c>
      <c r="C38" s="54" t="s">
        <v>65</v>
      </c>
      <c r="D38" s="55">
        <v>30</v>
      </c>
      <c r="E38" s="55">
        <v>63</v>
      </c>
      <c r="F38" s="55">
        <v>11</v>
      </c>
      <c r="G38" s="55">
        <v>6</v>
      </c>
      <c r="H38" s="55">
        <v>3</v>
      </c>
      <c r="I38" s="55">
        <v>38</v>
      </c>
      <c r="J38" s="55">
        <v>88</v>
      </c>
      <c r="K38" s="55">
        <v>0</v>
      </c>
      <c r="L38" s="55">
        <v>4</v>
      </c>
      <c r="M38" s="55">
        <v>243</v>
      </c>
      <c r="N38" s="55">
        <v>392</v>
      </c>
    </row>
    <row r="39" spans="1:14" s="9" customFormat="1" ht="14.85" customHeight="1" x14ac:dyDescent="0.25">
      <c r="A39" s="56">
        <v>27</v>
      </c>
      <c r="B39" s="57">
        <v>1385</v>
      </c>
      <c r="C39" s="58" t="s">
        <v>13</v>
      </c>
      <c r="D39" s="59">
        <v>44</v>
      </c>
      <c r="E39" s="59">
        <v>65</v>
      </c>
      <c r="F39" s="59">
        <v>11</v>
      </c>
      <c r="G39" s="59">
        <v>8</v>
      </c>
      <c r="H39" s="59">
        <v>2</v>
      </c>
      <c r="I39" s="59">
        <v>39</v>
      </c>
      <c r="J39" s="59">
        <v>57</v>
      </c>
      <c r="K39" s="59">
        <v>0</v>
      </c>
      <c r="L39" s="59">
        <v>4</v>
      </c>
      <c r="M39" s="59">
        <v>230</v>
      </c>
      <c r="N39" s="59">
        <v>391</v>
      </c>
    </row>
    <row r="40" spans="1:14" s="9" customFormat="1" ht="14.85" customHeight="1" x14ac:dyDescent="0.25">
      <c r="A40" s="60" t="s">
        <v>62</v>
      </c>
      <c r="B40" s="61">
        <f>B39</f>
        <v>1385</v>
      </c>
      <c r="C40" s="62" t="s">
        <v>26</v>
      </c>
      <c r="D40" s="63">
        <f t="shared" ref="D40:F40" si="22">SUM(D38:D39)</f>
        <v>74</v>
      </c>
      <c r="E40" s="181">
        <f t="shared" si="22"/>
        <v>128</v>
      </c>
      <c r="F40" s="63">
        <f t="shared" si="22"/>
        <v>22</v>
      </c>
      <c r="G40" s="63">
        <f t="shared" ref="G40:M40" si="23">SUM(G38:G39)</f>
        <v>14</v>
      </c>
      <c r="H40" s="63">
        <f t="shared" si="23"/>
        <v>5</v>
      </c>
      <c r="I40" s="63">
        <f t="shared" si="23"/>
        <v>77</v>
      </c>
      <c r="J40" s="180">
        <f t="shared" si="23"/>
        <v>145</v>
      </c>
      <c r="K40" s="63">
        <f t="shared" si="23"/>
        <v>0</v>
      </c>
      <c r="L40" s="63">
        <f t="shared" si="23"/>
        <v>8</v>
      </c>
      <c r="M40" s="63">
        <f t="shared" si="23"/>
        <v>473</v>
      </c>
      <c r="N40" s="63">
        <f>SUM(N38:N39)</f>
        <v>783</v>
      </c>
    </row>
    <row r="41" spans="1:14" s="9" customFormat="1" ht="14.85" customHeight="1" x14ac:dyDescent="0.25">
      <c r="A41" s="52">
        <v>28</v>
      </c>
      <c r="B41" s="53">
        <v>1386</v>
      </c>
      <c r="C41" s="54" t="s">
        <v>65</v>
      </c>
      <c r="D41" s="55">
        <v>132</v>
      </c>
      <c r="E41" s="55">
        <v>97</v>
      </c>
      <c r="F41" s="55">
        <v>7</v>
      </c>
      <c r="G41" s="55">
        <v>3</v>
      </c>
      <c r="H41" s="55">
        <v>3</v>
      </c>
      <c r="I41" s="55">
        <v>47</v>
      </c>
      <c r="J41" s="55">
        <v>11</v>
      </c>
      <c r="K41" s="55">
        <v>0</v>
      </c>
      <c r="L41" s="55">
        <v>7</v>
      </c>
      <c r="M41" s="55">
        <v>307</v>
      </c>
      <c r="N41" s="55">
        <v>541</v>
      </c>
    </row>
    <row r="42" spans="1:14" s="9" customFormat="1" ht="14.85" customHeight="1" x14ac:dyDescent="0.25">
      <c r="A42" s="60" t="s">
        <v>62</v>
      </c>
      <c r="B42" s="61">
        <f>B41</f>
        <v>1386</v>
      </c>
      <c r="C42" s="62" t="s">
        <v>31</v>
      </c>
      <c r="D42" s="180">
        <f t="shared" ref="D42:F42" si="24">SUM(D41)</f>
        <v>132</v>
      </c>
      <c r="E42" s="181">
        <f t="shared" si="24"/>
        <v>97</v>
      </c>
      <c r="F42" s="63">
        <f t="shared" si="24"/>
        <v>7</v>
      </c>
      <c r="G42" s="63">
        <f t="shared" ref="G42:N42" si="25">SUM(G41)</f>
        <v>3</v>
      </c>
      <c r="H42" s="63">
        <f t="shared" si="25"/>
        <v>3</v>
      </c>
      <c r="I42" s="63">
        <f t="shared" si="25"/>
        <v>47</v>
      </c>
      <c r="J42" s="63">
        <f t="shared" si="25"/>
        <v>11</v>
      </c>
      <c r="K42" s="63">
        <f t="shared" si="25"/>
        <v>0</v>
      </c>
      <c r="L42" s="63">
        <f t="shared" si="25"/>
        <v>7</v>
      </c>
      <c r="M42" s="63">
        <f t="shared" si="25"/>
        <v>307</v>
      </c>
      <c r="N42" s="63">
        <f t="shared" si="25"/>
        <v>541</v>
      </c>
    </row>
    <row r="43" spans="1:14" s="9" customFormat="1" ht="14.85" customHeight="1" x14ac:dyDescent="0.25">
      <c r="A43" s="56">
        <v>29</v>
      </c>
      <c r="B43" s="57">
        <v>1387</v>
      </c>
      <c r="C43" s="58" t="s">
        <v>65</v>
      </c>
      <c r="D43" s="59">
        <v>127</v>
      </c>
      <c r="E43" s="59">
        <v>84</v>
      </c>
      <c r="F43" s="59">
        <v>9</v>
      </c>
      <c r="G43" s="59">
        <v>22</v>
      </c>
      <c r="H43" s="59">
        <v>3</v>
      </c>
      <c r="I43" s="59">
        <v>92</v>
      </c>
      <c r="J43" s="59">
        <v>30</v>
      </c>
      <c r="K43" s="59">
        <v>0</v>
      </c>
      <c r="L43" s="59">
        <v>7</v>
      </c>
      <c r="M43" s="59">
        <v>374</v>
      </c>
      <c r="N43" s="59">
        <v>685</v>
      </c>
    </row>
    <row r="44" spans="1:14" s="9" customFormat="1" ht="14.85" customHeight="1" x14ac:dyDescent="0.25">
      <c r="A44" s="52">
        <v>30</v>
      </c>
      <c r="B44" s="53">
        <v>1387</v>
      </c>
      <c r="C44" s="54" t="s">
        <v>13</v>
      </c>
      <c r="D44" s="55">
        <v>95</v>
      </c>
      <c r="E44" s="55">
        <v>89</v>
      </c>
      <c r="F44" s="55">
        <v>4</v>
      </c>
      <c r="G44" s="55">
        <v>18</v>
      </c>
      <c r="H44" s="55">
        <v>13</v>
      </c>
      <c r="I44" s="55">
        <v>92</v>
      </c>
      <c r="J44" s="55">
        <v>25</v>
      </c>
      <c r="K44" s="55">
        <v>0</v>
      </c>
      <c r="L44" s="55">
        <v>8</v>
      </c>
      <c r="M44" s="55">
        <v>344</v>
      </c>
      <c r="N44" s="55">
        <v>685</v>
      </c>
    </row>
    <row r="45" spans="1:14" s="9" customFormat="1" ht="14.85" customHeight="1" x14ac:dyDescent="0.25">
      <c r="A45" s="60" t="s">
        <v>62</v>
      </c>
      <c r="B45" s="61">
        <f>B44</f>
        <v>1387</v>
      </c>
      <c r="C45" s="62" t="s">
        <v>26</v>
      </c>
      <c r="D45" s="180">
        <f t="shared" ref="D45:F45" si="26">SUM(D43:D44)</f>
        <v>222</v>
      </c>
      <c r="E45" s="63">
        <f t="shared" si="26"/>
        <v>173</v>
      </c>
      <c r="F45" s="63">
        <f t="shared" si="26"/>
        <v>13</v>
      </c>
      <c r="G45" s="63">
        <f t="shared" ref="G45:M45" si="27">SUM(G43:G44)</f>
        <v>40</v>
      </c>
      <c r="H45" s="63">
        <f t="shared" si="27"/>
        <v>16</v>
      </c>
      <c r="I45" s="181">
        <f t="shared" si="27"/>
        <v>184</v>
      </c>
      <c r="J45" s="63">
        <f t="shared" si="27"/>
        <v>55</v>
      </c>
      <c r="K45" s="63">
        <f t="shared" si="27"/>
        <v>0</v>
      </c>
      <c r="L45" s="63">
        <f t="shared" si="27"/>
        <v>15</v>
      </c>
      <c r="M45" s="63">
        <f t="shared" si="27"/>
        <v>718</v>
      </c>
      <c r="N45" s="63">
        <f>SUM(N43:N44)</f>
        <v>1370</v>
      </c>
    </row>
    <row r="46" spans="1:14" s="9" customFormat="1" ht="14.85" customHeight="1" x14ac:dyDescent="0.25">
      <c r="A46" s="56">
        <v>31</v>
      </c>
      <c r="B46" s="57">
        <v>1389</v>
      </c>
      <c r="C46" s="58" t="s">
        <v>65</v>
      </c>
      <c r="D46" s="59">
        <v>25</v>
      </c>
      <c r="E46" s="59">
        <v>177</v>
      </c>
      <c r="F46" s="59">
        <v>3</v>
      </c>
      <c r="G46" s="59">
        <v>12</v>
      </c>
      <c r="H46" s="59">
        <v>3</v>
      </c>
      <c r="I46" s="59">
        <v>53</v>
      </c>
      <c r="J46" s="59">
        <v>5</v>
      </c>
      <c r="K46" s="59">
        <v>0</v>
      </c>
      <c r="L46" s="59">
        <v>4</v>
      </c>
      <c r="M46" s="59">
        <v>282</v>
      </c>
      <c r="N46" s="59">
        <v>387</v>
      </c>
    </row>
    <row r="47" spans="1:14" s="9" customFormat="1" ht="14.85" customHeight="1" x14ac:dyDescent="0.25">
      <c r="A47" s="60" t="s">
        <v>62</v>
      </c>
      <c r="B47" s="61">
        <f>B46</f>
        <v>1389</v>
      </c>
      <c r="C47" s="62" t="s">
        <v>31</v>
      </c>
      <c r="D47" s="63">
        <f t="shared" ref="D47:F47" si="28">SUM(D46)</f>
        <v>25</v>
      </c>
      <c r="E47" s="180">
        <f t="shared" si="28"/>
        <v>177</v>
      </c>
      <c r="F47" s="63">
        <f t="shared" si="28"/>
        <v>3</v>
      </c>
      <c r="G47" s="63">
        <f t="shared" ref="G47:N47" si="29">SUM(G46)</f>
        <v>12</v>
      </c>
      <c r="H47" s="63">
        <f t="shared" si="29"/>
        <v>3</v>
      </c>
      <c r="I47" s="181">
        <f t="shared" si="29"/>
        <v>53</v>
      </c>
      <c r="J47" s="63">
        <f t="shared" si="29"/>
        <v>5</v>
      </c>
      <c r="K47" s="63">
        <f t="shared" si="29"/>
        <v>0</v>
      </c>
      <c r="L47" s="63">
        <f t="shared" si="29"/>
        <v>4</v>
      </c>
      <c r="M47" s="63">
        <f t="shared" si="29"/>
        <v>282</v>
      </c>
      <c r="N47" s="63">
        <f t="shared" si="29"/>
        <v>387</v>
      </c>
    </row>
    <row r="48" spans="1:14" s="9" customFormat="1" ht="14.85" customHeight="1" x14ac:dyDescent="0.25">
      <c r="A48" s="52">
        <v>32</v>
      </c>
      <c r="B48" s="53">
        <v>1390</v>
      </c>
      <c r="C48" s="54" t="s">
        <v>65</v>
      </c>
      <c r="D48" s="55">
        <v>48</v>
      </c>
      <c r="E48" s="55">
        <v>154</v>
      </c>
      <c r="F48" s="55">
        <v>3</v>
      </c>
      <c r="G48" s="55">
        <v>7</v>
      </c>
      <c r="H48" s="55">
        <v>34</v>
      </c>
      <c r="I48" s="55">
        <v>72</v>
      </c>
      <c r="J48" s="55">
        <v>18</v>
      </c>
      <c r="K48" s="55">
        <v>0</v>
      </c>
      <c r="L48" s="55">
        <v>8</v>
      </c>
      <c r="M48" s="55">
        <v>344</v>
      </c>
      <c r="N48" s="55">
        <v>514</v>
      </c>
    </row>
    <row r="49" spans="1:14" s="9" customFormat="1" ht="14.85" customHeight="1" x14ac:dyDescent="0.25">
      <c r="A49" s="83" t="s">
        <v>62</v>
      </c>
      <c r="B49" s="64">
        <f>B48</f>
        <v>1390</v>
      </c>
      <c r="C49" s="65" t="s">
        <v>31</v>
      </c>
      <c r="D49" s="66">
        <f t="shared" ref="D49:F49" si="30">SUM(D48:D48)</f>
        <v>48</v>
      </c>
      <c r="E49" s="182">
        <f t="shared" si="30"/>
        <v>154</v>
      </c>
      <c r="F49" s="66">
        <f t="shared" si="30"/>
        <v>3</v>
      </c>
      <c r="G49" s="66">
        <f t="shared" ref="G49:N49" si="31">SUM(G48:G48)</f>
        <v>7</v>
      </c>
      <c r="H49" s="66">
        <f t="shared" si="31"/>
        <v>34</v>
      </c>
      <c r="I49" s="183">
        <f t="shared" si="31"/>
        <v>72</v>
      </c>
      <c r="J49" s="66">
        <f t="shared" si="31"/>
        <v>18</v>
      </c>
      <c r="K49" s="66">
        <f t="shared" si="31"/>
        <v>0</v>
      </c>
      <c r="L49" s="66">
        <f t="shared" si="31"/>
        <v>8</v>
      </c>
      <c r="M49" s="66">
        <f t="shared" si="31"/>
        <v>344</v>
      </c>
      <c r="N49" s="66">
        <f t="shared" si="31"/>
        <v>514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F0"/>
  </sheetPr>
  <dimension ref="A1:L93"/>
  <sheetViews>
    <sheetView view="pageBreakPreview" zoomScale="85" zoomScaleNormal="96" zoomScaleSheetLayoutView="85" workbookViewId="0">
      <selection activeCell="M76" sqref="M1:M1048576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5703125" customWidth="1"/>
    <col min="11" max="11" width="10" customWidth="1"/>
    <col min="12" max="12" width="9.5703125" customWidth="1"/>
    <col min="13" max="13" width="18.140625" customWidth="1"/>
  </cols>
  <sheetData>
    <row r="1" spans="1:12" ht="15" customHeight="1" x14ac:dyDescent="0.25">
      <c r="A1" s="27" t="s">
        <v>33</v>
      </c>
      <c r="B1" s="247" t="s">
        <v>67</v>
      </c>
      <c r="C1" s="27" t="s">
        <v>0</v>
      </c>
      <c r="D1" s="105" t="s">
        <v>1</v>
      </c>
      <c r="E1" s="106" t="s">
        <v>2</v>
      </c>
      <c r="F1" s="106" t="s">
        <v>3</v>
      </c>
      <c r="G1" s="106" t="s">
        <v>4</v>
      </c>
      <c r="H1" s="106" t="s">
        <v>5</v>
      </c>
      <c r="I1" s="106" t="s">
        <v>6</v>
      </c>
      <c r="J1" s="107" t="s">
        <v>68</v>
      </c>
      <c r="K1" s="107" t="s">
        <v>7</v>
      </c>
      <c r="L1" s="106" t="s">
        <v>8</v>
      </c>
    </row>
    <row r="2" spans="1:12" s="9" customFormat="1" ht="12.75" customHeight="1" x14ac:dyDescent="0.25">
      <c r="A2" s="48">
        <v>1</v>
      </c>
      <c r="B2" s="49">
        <v>66</v>
      </c>
      <c r="C2" s="50" t="s">
        <v>65</v>
      </c>
      <c r="D2" s="51">
        <v>113</v>
      </c>
      <c r="E2" s="51">
        <v>132</v>
      </c>
      <c r="F2" s="51">
        <v>60</v>
      </c>
      <c r="G2" s="51">
        <v>61</v>
      </c>
      <c r="H2" s="51">
        <v>2</v>
      </c>
      <c r="I2" s="51">
        <v>0</v>
      </c>
      <c r="J2" s="51">
        <v>5</v>
      </c>
      <c r="K2" s="51">
        <v>373</v>
      </c>
      <c r="L2" s="51">
        <v>571</v>
      </c>
    </row>
    <row r="3" spans="1:12" s="9" customFormat="1" ht="12.75" customHeight="1" x14ac:dyDescent="0.25">
      <c r="A3" s="52">
        <v>2</v>
      </c>
      <c r="B3" s="53">
        <v>66</v>
      </c>
      <c r="C3" s="54" t="s">
        <v>13</v>
      </c>
      <c r="D3" s="55">
        <v>127</v>
      </c>
      <c r="E3" s="55">
        <v>108</v>
      </c>
      <c r="F3" s="55">
        <v>87</v>
      </c>
      <c r="G3" s="55">
        <v>58</v>
      </c>
      <c r="H3" s="55">
        <v>4</v>
      </c>
      <c r="I3" s="55">
        <v>0</v>
      </c>
      <c r="J3" s="55">
        <v>11</v>
      </c>
      <c r="K3" s="55">
        <v>395</v>
      </c>
      <c r="L3" s="55">
        <v>570</v>
      </c>
    </row>
    <row r="4" spans="1:12" s="9" customFormat="1" ht="12.75" customHeight="1" x14ac:dyDescent="0.25">
      <c r="A4" s="56">
        <v>3</v>
      </c>
      <c r="B4" s="57">
        <v>66</v>
      </c>
      <c r="C4" s="58" t="s">
        <v>14</v>
      </c>
      <c r="D4" s="59">
        <v>113</v>
      </c>
      <c r="E4" s="59">
        <v>122</v>
      </c>
      <c r="F4" s="59">
        <v>68</v>
      </c>
      <c r="G4" s="59">
        <v>53</v>
      </c>
      <c r="H4" s="59">
        <v>9</v>
      </c>
      <c r="I4" s="59">
        <v>0</v>
      </c>
      <c r="J4" s="59">
        <v>7</v>
      </c>
      <c r="K4" s="59">
        <v>372</v>
      </c>
      <c r="L4" s="59">
        <v>570</v>
      </c>
    </row>
    <row r="5" spans="1:12" s="9" customFormat="1" ht="12.75" customHeight="1" x14ac:dyDescent="0.25">
      <c r="A5" s="60" t="s">
        <v>60</v>
      </c>
      <c r="B5" s="61">
        <f>B4</f>
        <v>66</v>
      </c>
      <c r="C5" s="62" t="str">
        <f>COUNTA(C2:C4)&amp;" CASILLAS"</f>
        <v>3 CASILLAS</v>
      </c>
      <c r="D5" s="191">
        <f t="shared" ref="D5" si="0">SUM(D2:D4)</f>
        <v>353</v>
      </c>
      <c r="E5" s="192">
        <f t="shared" ref="E5" si="1">SUM(E2:E4)</f>
        <v>362</v>
      </c>
      <c r="F5" s="63">
        <f t="shared" ref="F5" si="2">SUM(F2:F4)</f>
        <v>215</v>
      </c>
      <c r="G5" s="63">
        <f t="shared" ref="G5:L5" si="3">SUM(G2:G4)</f>
        <v>172</v>
      </c>
      <c r="H5" s="63">
        <f t="shared" si="3"/>
        <v>15</v>
      </c>
      <c r="I5" s="63">
        <f t="shared" si="3"/>
        <v>0</v>
      </c>
      <c r="J5" s="63">
        <f t="shared" si="3"/>
        <v>23</v>
      </c>
      <c r="K5" s="63">
        <f t="shared" si="3"/>
        <v>1140</v>
      </c>
      <c r="L5" s="63">
        <f t="shared" si="3"/>
        <v>1711</v>
      </c>
    </row>
    <row r="6" spans="1:12" s="9" customFormat="1" ht="12.75" customHeight="1" x14ac:dyDescent="0.25">
      <c r="A6" s="52">
        <v>4</v>
      </c>
      <c r="B6" s="53">
        <v>67</v>
      </c>
      <c r="C6" s="54" t="s">
        <v>65</v>
      </c>
      <c r="D6" s="55">
        <v>138</v>
      </c>
      <c r="E6" s="55">
        <v>103</v>
      </c>
      <c r="F6" s="55">
        <v>64</v>
      </c>
      <c r="G6" s="55">
        <v>65</v>
      </c>
      <c r="H6" s="55">
        <v>5</v>
      </c>
      <c r="I6" s="55">
        <v>0</v>
      </c>
      <c r="J6" s="55">
        <v>13</v>
      </c>
      <c r="K6" s="55">
        <v>388</v>
      </c>
      <c r="L6" s="55">
        <v>616</v>
      </c>
    </row>
    <row r="7" spans="1:12" s="9" customFormat="1" ht="12.75" customHeight="1" x14ac:dyDescent="0.25">
      <c r="A7" s="56">
        <v>5</v>
      </c>
      <c r="B7" s="57">
        <v>67</v>
      </c>
      <c r="C7" s="58" t="s">
        <v>13</v>
      </c>
      <c r="D7" s="59">
        <v>145</v>
      </c>
      <c r="E7" s="59">
        <v>101</v>
      </c>
      <c r="F7" s="59">
        <v>67</v>
      </c>
      <c r="G7" s="59">
        <v>64</v>
      </c>
      <c r="H7" s="59">
        <v>8</v>
      </c>
      <c r="I7" s="59">
        <v>0</v>
      </c>
      <c r="J7" s="59">
        <v>9</v>
      </c>
      <c r="K7" s="59">
        <v>394</v>
      </c>
      <c r="L7" s="59">
        <v>616</v>
      </c>
    </row>
    <row r="8" spans="1:12" s="9" customFormat="1" ht="12.75" customHeight="1" x14ac:dyDescent="0.25">
      <c r="A8" s="60" t="s">
        <v>60</v>
      </c>
      <c r="B8" s="61">
        <f>B7</f>
        <v>67</v>
      </c>
      <c r="C8" s="62" t="str">
        <f>COUNTA(C6:C7)&amp;" CASILLAS"</f>
        <v>2 CASILLAS</v>
      </c>
      <c r="D8" s="192">
        <f t="shared" ref="D8" si="4">SUM(D6:D7)</f>
        <v>283</v>
      </c>
      <c r="E8" s="191">
        <f t="shared" ref="E8" si="5">SUM(E6:E7)</f>
        <v>204</v>
      </c>
      <c r="F8" s="63">
        <f t="shared" ref="F8" si="6">SUM(F6:F7)</f>
        <v>131</v>
      </c>
      <c r="G8" s="63">
        <f t="shared" ref="G8:L8" si="7">SUM(G6:G7)</f>
        <v>129</v>
      </c>
      <c r="H8" s="63">
        <f t="shared" si="7"/>
        <v>13</v>
      </c>
      <c r="I8" s="63">
        <f t="shared" si="7"/>
        <v>0</v>
      </c>
      <c r="J8" s="63">
        <f t="shared" si="7"/>
        <v>22</v>
      </c>
      <c r="K8" s="63">
        <f t="shared" si="7"/>
        <v>782</v>
      </c>
      <c r="L8" s="63">
        <f t="shared" si="7"/>
        <v>1232</v>
      </c>
    </row>
    <row r="9" spans="1:12" s="9" customFormat="1" ht="12.75" customHeight="1" x14ac:dyDescent="0.25">
      <c r="A9" s="52">
        <v>6</v>
      </c>
      <c r="B9" s="53">
        <v>68</v>
      </c>
      <c r="C9" s="54" t="s">
        <v>65</v>
      </c>
      <c r="D9" s="55">
        <v>112</v>
      </c>
      <c r="E9" s="55">
        <v>90</v>
      </c>
      <c r="F9" s="55">
        <v>55</v>
      </c>
      <c r="G9" s="55">
        <v>72</v>
      </c>
      <c r="H9" s="55">
        <v>2</v>
      </c>
      <c r="I9" s="55">
        <v>0</v>
      </c>
      <c r="J9" s="55">
        <v>6</v>
      </c>
      <c r="K9" s="55">
        <v>337</v>
      </c>
      <c r="L9" s="55">
        <v>459</v>
      </c>
    </row>
    <row r="10" spans="1:12" s="9" customFormat="1" ht="12.75" customHeight="1" x14ac:dyDescent="0.25">
      <c r="A10" s="56">
        <v>7</v>
      </c>
      <c r="B10" s="57">
        <v>68</v>
      </c>
      <c r="C10" s="58" t="s">
        <v>13</v>
      </c>
      <c r="D10" s="59">
        <v>105</v>
      </c>
      <c r="E10" s="59">
        <v>104</v>
      </c>
      <c r="F10" s="59">
        <v>59</v>
      </c>
      <c r="G10" s="59">
        <v>43</v>
      </c>
      <c r="H10" s="59">
        <v>3</v>
      </c>
      <c r="I10" s="59">
        <v>0</v>
      </c>
      <c r="J10" s="59">
        <v>4</v>
      </c>
      <c r="K10" s="59">
        <v>318</v>
      </c>
      <c r="L10" s="59">
        <v>459</v>
      </c>
    </row>
    <row r="11" spans="1:12" s="9" customFormat="1" ht="12.75" customHeight="1" x14ac:dyDescent="0.25">
      <c r="A11" s="60" t="s">
        <v>60</v>
      </c>
      <c r="B11" s="61">
        <f>B10</f>
        <v>68</v>
      </c>
      <c r="C11" s="62" t="str">
        <f>COUNTA(C9:C10)&amp;" CASILLAS"</f>
        <v>2 CASILLAS</v>
      </c>
      <c r="D11" s="192">
        <f t="shared" ref="D11" si="8">SUM(D9:D10)</f>
        <v>217</v>
      </c>
      <c r="E11" s="191">
        <f t="shared" ref="E11" si="9">SUM(E9:E10)</f>
        <v>194</v>
      </c>
      <c r="F11" s="63">
        <f t="shared" ref="F11" si="10">SUM(F9:F10)</f>
        <v>114</v>
      </c>
      <c r="G11" s="63">
        <f t="shared" ref="G11:L11" si="11">SUM(G9:G10)</f>
        <v>115</v>
      </c>
      <c r="H11" s="63">
        <f t="shared" si="11"/>
        <v>5</v>
      </c>
      <c r="I11" s="63">
        <f t="shared" si="11"/>
        <v>0</v>
      </c>
      <c r="J11" s="63">
        <f t="shared" si="11"/>
        <v>10</v>
      </c>
      <c r="K11" s="63">
        <f t="shared" si="11"/>
        <v>655</v>
      </c>
      <c r="L11" s="63">
        <f t="shared" si="11"/>
        <v>918</v>
      </c>
    </row>
    <row r="12" spans="1:12" s="9" customFormat="1" ht="12.75" customHeight="1" x14ac:dyDescent="0.25">
      <c r="A12" s="52">
        <v>8</v>
      </c>
      <c r="B12" s="53">
        <v>69</v>
      </c>
      <c r="C12" s="54" t="s">
        <v>65</v>
      </c>
      <c r="D12" s="55">
        <v>90</v>
      </c>
      <c r="E12" s="55">
        <v>160</v>
      </c>
      <c r="F12" s="55">
        <v>113</v>
      </c>
      <c r="G12" s="55">
        <v>77</v>
      </c>
      <c r="H12" s="55">
        <v>4</v>
      </c>
      <c r="I12" s="55">
        <v>0</v>
      </c>
      <c r="J12" s="55">
        <v>11</v>
      </c>
      <c r="K12" s="55">
        <v>455</v>
      </c>
      <c r="L12" s="55">
        <v>681</v>
      </c>
    </row>
    <row r="13" spans="1:12" s="9" customFormat="1" ht="12.75" customHeight="1" x14ac:dyDescent="0.25">
      <c r="A13" s="56">
        <v>9</v>
      </c>
      <c r="B13" s="57">
        <v>69</v>
      </c>
      <c r="C13" s="58" t="s">
        <v>13</v>
      </c>
      <c r="D13" s="59">
        <v>98</v>
      </c>
      <c r="E13" s="59">
        <v>166</v>
      </c>
      <c r="F13" s="59">
        <v>99</v>
      </c>
      <c r="G13" s="59">
        <v>76</v>
      </c>
      <c r="H13" s="59">
        <v>6</v>
      </c>
      <c r="I13" s="59">
        <v>0</v>
      </c>
      <c r="J13" s="59">
        <v>4</v>
      </c>
      <c r="K13" s="59">
        <v>449</v>
      </c>
      <c r="L13" s="59">
        <v>681</v>
      </c>
    </row>
    <row r="14" spans="1:12" s="9" customFormat="1" ht="12.75" customHeight="1" x14ac:dyDescent="0.25">
      <c r="A14" s="52">
        <v>10</v>
      </c>
      <c r="B14" s="53">
        <v>69</v>
      </c>
      <c r="C14" s="54" t="s">
        <v>14</v>
      </c>
      <c r="D14" s="55">
        <v>135</v>
      </c>
      <c r="E14" s="55">
        <v>144</v>
      </c>
      <c r="F14" s="55">
        <v>81</v>
      </c>
      <c r="G14" s="55">
        <v>82</v>
      </c>
      <c r="H14" s="55">
        <v>7</v>
      </c>
      <c r="I14" s="55">
        <v>0</v>
      </c>
      <c r="J14" s="55">
        <v>7</v>
      </c>
      <c r="K14" s="55">
        <v>456</v>
      </c>
      <c r="L14" s="55">
        <v>680</v>
      </c>
    </row>
    <row r="15" spans="1:12" s="9" customFormat="1" ht="12.75" customHeight="1" x14ac:dyDescent="0.25">
      <c r="A15" s="56">
        <v>11</v>
      </c>
      <c r="B15" s="57">
        <v>69</v>
      </c>
      <c r="C15" s="58" t="s">
        <v>30</v>
      </c>
      <c r="D15" s="59">
        <v>11</v>
      </c>
      <c r="E15" s="59">
        <v>8</v>
      </c>
      <c r="F15" s="59">
        <v>12</v>
      </c>
      <c r="G15" s="59">
        <v>5</v>
      </c>
      <c r="H15" s="59">
        <v>0</v>
      </c>
      <c r="I15" s="59">
        <v>0</v>
      </c>
      <c r="J15" s="59">
        <v>0</v>
      </c>
      <c r="K15" s="59">
        <v>36</v>
      </c>
      <c r="L15" s="59">
        <v>0</v>
      </c>
    </row>
    <row r="16" spans="1:12" s="9" customFormat="1" ht="12.75" customHeight="1" x14ac:dyDescent="0.25">
      <c r="A16" s="60" t="s">
        <v>60</v>
      </c>
      <c r="B16" s="61">
        <f>B15</f>
        <v>69</v>
      </c>
      <c r="C16" s="62" t="str">
        <f>COUNTA(C12:C15)&amp;" CASILLAS"</f>
        <v>4 CASILLAS</v>
      </c>
      <c r="D16" s="191">
        <f t="shared" ref="D16" si="12">SUM(D12:D15)</f>
        <v>334</v>
      </c>
      <c r="E16" s="192">
        <f t="shared" ref="E16" si="13">SUM(E12:E15)</f>
        <v>478</v>
      </c>
      <c r="F16" s="63">
        <f t="shared" ref="F16" si="14">SUM(F12:F15)</f>
        <v>305</v>
      </c>
      <c r="G16" s="63">
        <f t="shared" ref="G16:L16" si="15">SUM(G12:G15)</f>
        <v>240</v>
      </c>
      <c r="H16" s="63">
        <f t="shared" si="15"/>
        <v>17</v>
      </c>
      <c r="I16" s="63">
        <f t="shared" si="15"/>
        <v>0</v>
      </c>
      <c r="J16" s="63">
        <f t="shared" si="15"/>
        <v>22</v>
      </c>
      <c r="K16" s="63">
        <f t="shared" si="15"/>
        <v>1396</v>
      </c>
      <c r="L16" s="63">
        <f t="shared" si="15"/>
        <v>2042</v>
      </c>
    </row>
    <row r="17" spans="1:12" s="9" customFormat="1" ht="12.75" customHeight="1" x14ac:dyDescent="0.25">
      <c r="A17" s="52">
        <v>12</v>
      </c>
      <c r="B17" s="53">
        <v>70</v>
      </c>
      <c r="C17" s="54" t="s">
        <v>65</v>
      </c>
      <c r="D17" s="55">
        <v>129</v>
      </c>
      <c r="E17" s="55">
        <v>128</v>
      </c>
      <c r="F17" s="55">
        <v>37</v>
      </c>
      <c r="G17" s="55">
        <v>62</v>
      </c>
      <c r="H17" s="55">
        <v>5</v>
      </c>
      <c r="I17" s="55">
        <v>0</v>
      </c>
      <c r="J17" s="55">
        <v>13</v>
      </c>
      <c r="K17" s="55">
        <v>374</v>
      </c>
      <c r="L17" s="55">
        <v>548</v>
      </c>
    </row>
    <row r="18" spans="1:12" s="9" customFormat="1" ht="12.75" customHeight="1" x14ac:dyDescent="0.25">
      <c r="A18" s="56">
        <v>13</v>
      </c>
      <c r="B18" s="57">
        <v>70</v>
      </c>
      <c r="C18" s="58" t="s">
        <v>13</v>
      </c>
      <c r="D18" s="59">
        <v>110</v>
      </c>
      <c r="E18" s="59">
        <v>132</v>
      </c>
      <c r="F18" s="59">
        <v>39</v>
      </c>
      <c r="G18" s="59">
        <v>68</v>
      </c>
      <c r="H18" s="59">
        <v>2</v>
      </c>
      <c r="I18" s="59">
        <v>0</v>
      </c>
      <c r="J18" s="59">
        <v>6</v>
      </c>
      <c r="K18" s="59">
        <v>357</v>
      </c>
      <c r="L18" s="59">
        <v>547</v>
      </c>
    </row>
    <row r="19" spans="1:12" s="9" customFormat="1" ht="12.75" customHeight="1" x14ac:dyDescent="0.25">
      <c r="A19" s="60" t="s">
        <v>60</v>
      </c>
      <c r="B19" s="61">
        <f>B18</f>
        <v>70</v>
      </c>
      <c r="C19" s="62" t="str">
        <f>COUNTA(C17:C18)&amp;" CASILLAS"</f>
        <v>2 CASILLAS</v>
      </c>
      <c r="D19" s="191">
        <f t="shared" ref="D19" si="16">SUM(D17:D18)</f>
        <v>239</v>
      </c>
      <c r="E19" s="192">
        <f t="shared" ref="E19" si="17">SUM(E17:E18)</f>
        <v>260</v>
      </c>
      <c r="F19" s="63">
        <f t="shared" ref="F19" si="18">SUM(F17:F18)</f>
        <v>76</v>
      </c>
      <c r="G19" s="63">
        <f t="shared" ref="G19:L19" si="19">SUM(G17:G18)</f>
        <v>130</v>
      </c>
      <c r="H19" s="63">
        <f t="shared" si="19"/>
        <v>7</v>
      </c>
      <c r="I19" s="63">
        <f t="shared" si="19"/>
        <v>0</v>
      </c>
      <c r="J19" s="63">
        <f t="shared" si="19"/>
        <v>19</v>
      </c>
      <c r="K19" s="63">
        <f t="shared" si="19"/>
        <v>731</v>
      </c>
      <c r="L19" s="63">
        <f t="shared" si="19"/>
        <v>1095</v>
      </c>
    </row>
    <row r="20" spans="1:12" s="9" customFormat="1" ht="12.75" customHeight="1" x14ac:dyDescent="0.25">
      <c r="A20" s="52">
        <v>14</v>
      </c>
      <c r="B20" s="53">
        <v>72</v>
      </c>
      <c r="C20" s="54" t="s">
        <v>65</v>
      </c>
      <c r="D20" s="55">
        <v>169</v>
      </c>
      <c r="E20" s="55">
        <v>35</v>
      </c>
      <c r="F20" s="55">
        <v>25</v>
      </c>
      <c r="G20" s="55">
        <v>28</v>
      </c>
      <c r="H20" s="55">
        <v>3</v>
      </c>
      <c r="I20" s="55">
        <v>0</v>
      </c>
      <c r="J20" s="55">
        <v>8</v>
      </c>
      <c r="K20" s="55">
        <v>268</v>
      </c>
      <c r="L20" s="55">
        <v>461</v>
      </c>
    </row>
    <row r="21" spans="1:12" s="9" customFormat="1" ht="12.75" customHeight="1" x14ac:dyDescent="0.25">
      <c r="A21" s="60" t="s">
        <v>60</v>
      </c>
      <c r="B21" s="61">
        <f>B20</f>
        <v>72</v>
      </c>
      <c r="C21" s="62" t="str">
        <f>COUNTA(C20)&amp;" CASILLAS"</f>
        <v>1 CASILLAS</v>
      </c>
      <c r="D21" s="192">
        <f t="shared" ref="D21" si="20">SUM(D20)</f>
        <v>169</v>
      </c>
      <c r="E21" s="191">
        <f t="shared" ref="E21" si="21">SUM(E20)</f>
        <v>35</v>
      </c>
      <c r="F21" s="63">
        <f t="shared" ref="F21" si="22">SUM(F20)</f>
        <v>25</v>
      </c>
      <c r="G21" s="63">
        <f t="shared" ref="G21:L21" si="23">SUM(G20)</f>
        <v>28</v>
      </c>
      <c r="H21" s="63">
        <f t="shared" si="23"/>
        <v>3</v>
      </c>
      <c r="I21" s="63">
        <f t="shared" si="23"/>
        <v>0</v>
      </c>
      <c r="J21" s="63">
        <f t="shared" si="23"/>
        <v>8</v>
      </c>
      <c r="K21" s="63">
        <f t="shared" si="23"/>
        <v>268</v>
      </c>
      <c r="L21" s="63">
        <f t="shared" si="23"/>
        <v>461</v>
      </c>
    </row>
    <row r="22" spans="1:12" s="9" customFormat="1" ht="12.75" customHeight="1" x14ac:dyDescent="0.25">
      <c r="A22" s="56">
        <v>15</v>
      </c>
      <c r="B22" s="57">
        <v>73</v>
      </c>
      <c r="C22" s="58" t="s">
        <v>65</v>
      </c>
      <c r="D22" s="59">
        <v>109</v>
      </c>
      <c r="E22" s="59">
        <v>115</v>
      </c>
      <c r="F22" s="59">
        <v>27</v>
      </c>
      <c r="G22" s="59">
        <v>80</v>
      </c>
      <c r="H22" s="59">
        <v>6</v>
      </c>
      <c r="I22" s="59">
        <v>0</v>
      </c>
      <c r="J22" s="59">
        <v>7</v>
      </c>
      <c r="K22" s="59">
        <v>344</v>
      </c>
      <c r="L22" s="59">
        <v>660</v>
      </c>
    </row>
    <row r="23" spans="1:12" s="9" customFormat="1" ht="12.75" customHeight="1" x14ac:dyDescent="0.25">
      <c r="A23" s="52">
        <v>16</v>
      </c>
      <c r="B23" s="53">
        <v>73</v>
      </c>
      <c r="C23" s="54" t="s">
        <v>13</v>
      </c>
      <c r="D23" s="55">
        <v>116</v>
      </c>
      <c r="E23" s="55">
        <v>93</v>
      </c>
      <c r="F23" s="55">
        <v>44</v>
      </c>
      <c r="G23" s="55">
        <v>61</v>
      </c>
      <c r="H23" s="55">
        <v>7</v>
      </c>
      <c r="I23" s="55">
        <v>0</v>
      </c>
      <c r="J23" s="55">
        <v>9</v>
      </c>
      <c r="K23" s="55">
        <v>330</v>
      </c>
      <c r="L23" s="55">
        <v>659</v>
      </c>
    </row>
    <row r="24" spans="1:12" s="9" customFormat="1" ht="12.75" customHeight="1" x14ac:dyDescent="0.25">
      <c r="A24" s="60" t="s">
        <v>60</v>
      </c>
      <c r="B24" s="61">
        <f>B23</f>
        <v>73</v>
      </c>
      <c r="C24" s="62" t="str">
        <f>COUNTA(C22:C23)&amp;" CASILLAS"</f>
        <v>2 CASILLAS</v>
      </c>
      <c r="D24" s="192">
        <f t="shared" ref="D24" si="24">SUM(D22:D23)</f>
        <v>225</v>
      </c>
      <c r="E24" s="191">
        <f t="shared" ref="E24" si="25">SUM(E22:E23)</f>
        <v>208</v>
      </c>
      <c r="F24" s="63">
        <f t="shared" ref="F24" si="26">SUM(F22:F23)</f>
        <v>71</v>
      </c>
      <c r="G24" s="63">
        <f t="shared" ref="G24:L24" si="27">SUM(G22:G23)</f>
        <v>141</v>
      </c>
      <c r="H24" s="63">
        <f t="shared" si="27"/>
        <v>13</v>
      </c>
      <c r="I24" s="63">
        <f t="shared" si="27"/>
        <v>0</v>
      </c>
      <c r="J24" s="63">
        <f t="shared" si="27"/>
        <v>16</v>
      </c>
      <c r="K24" s="63">
        <f t="shared" si="27"/>
        <v>674</v>
      </c>
      <c r="L24" s="63">
        <f t="shared" si="27"/>
        <v>1319</v>
      </c>
    </row>
    <row r="25" spans="1:12" s="9" customFormat="1" ht="12.75" customHeight="1" x14ac:dyDescent="0.25">
      <c r="A25" s="56">
        <v>17</v>
      </c>
      <c r="B25" s="57">
        <v>74</v>
      </c>
      <c r="C25" s="58" t="s">
        <v>65</v>
      </c>
      <c r="D25" s="59">
        <v>31</v>
      </c>
      <c r="E25" s="59">
        <v>28</v>
      </c>
      <c r="F25" s="59">
        <v>6</v>
      </c>
      <c r="G25" s="59">
        <v>69</v>
      </c>
      <c r="H25" s="59">
        <v>0</v>
      </c>
      <c r="I25" s="59">
        <v>0</v>
      </c>
      <c r="J25" s="59">
        <v>4</v>
      </c>
      <c r="K25" s="59">
        <v>138</v>
      </c>
      <c r="L25" s="59">
        <v>248</v>
      </c>
    </row>
    <row r="26" spans="1:12" s="9" customFormat="1" ht="12.75" customHeight="1" x14ac:dyDescent="0.25">
      <c r="A26" s="60" t="s">
        <v>60</v>
      </c>
      <c r="B26" s="61">
        <f>B25</f>
        <v>74</v>
      </c>
      <c r="C26" s="62" t="str">
        <f>COUNTA(C25)&amp;" CASILLAS"</f>
        <v>1 CASILLAS</v>
      </c>
      <c r="D26" s="191">
        <f t="shared" ref="D26" si="28">SUM(D25)</f>
        <v>31</v>
      </c>
      <c r="E26" s="63">
        <f t="shared" ref="E26" si="29">SUM(E25)</f>
        <v>28</v>
      </c>
      <c r="F26" s="63">
        <f t="shared" ref="F26" si="30">SUM(F25)</f>
        <v>6</v>
      </c>
      <c r="G26" s="192">
        <f t="shared" ref="G26:L26" si="31">SUM(G25)</f>
        <v>69</v>
      </c>
      <c r="H26" s="63">
        <f t="shared" si="31"/>
        <v>0</v>
      </c>
      <c r="I26" s="63">
        <f t="shared" si="31"/>
        <v>0</v>
      </c>
      <c r="J26" s="63">
        <f t="shared" si="31"/>
        <v>4</v>
      </c>
      <c r="K26" s="63">
        <f t="shared" si="31"/>
        <v>138</v>
      </c>
      <c r="L26" s="63">
        <f t="shared" si="31"/>
        <v>248</v>
      </c>
    </row>
    <row r="27" spans="1:12" s="9" customFormat="1" ht="12.75" customHeight="1" x14ac:dyDescent="0.25">
      <c r="A27" s="52">
        <v>18</v>
      </c>
      <c r="B27" s="53">
        <v>75</v>
      </c>
      <c r="C27" s="54" t="s">
        <v>65</v>
      </c>
      <c r="D27" s="55">
        <v>39</v>
      </c>
      <c r="E27" s="55">
        <v>65</v>
      </c>
      <c r="F27" s="55">
        <v>1</v>
      </c>
      <c r="G27" s="55">
        <v>75</v>
      </c>
      <c r="H27" s="55">
        <v>1</v>
      </c>
      <c r="I27" s="55">
        <v>0</v>
      </c>
      <c r="J27" s="55">
        <v>2</v>
      </c>
      <c r="K27" s="55">
        <v>183</v>
      </c>
      <c r="L27" s="55">
        <v>391</v>
      </c>
    </row>
    <row r="28" spans="1:12" s="9" customFormat="1" ht="12.75" customHeight="1" x14ac:dyDescent="0.25">
      <c r="A28" s="56">
        <v>19</v>
      </c>
      <c r="B28" s="57">
        <v>75</v>
      </c>
      <c r="C28" s="58" t="s">
        <v>13</v>
      </c>
      <c r="D28" s="59">
        <v>48</v>
      </c>
      <c r="E28" s="59">
        <v>37</v>
      </c>
      <c r="F28" s="59">
        <v>78</v>
      </c>
      <c r="G28" s="59">
        <v>52</v>
      </c>
      <c r="H28" s="59">
        <v>1</v>
      </c>
      <c r="I28" s="59">
        <v>0</v>
      </c>
      <c r="J28" s="59">
        <v>3</v>
      </c>
      <c r="K28" s="59">
        <v>219</v>
      </c>
      <c r="L28" s="59">
        <v>390</v>
      </c>
    </row>
    <row r="29" spans="1:12" s="9" customFormat="1" ht="12.75" customHeight="1" x14ac:dyDescent="0.25">
      <c r="A29" s="60" t="s">
        <v>60</v>
      </c>
      <c r="B29" s="61">
        <f>B28</f>
        <v>75</v>
      </c>
      <c r="C29" s="62" t="str">
        <f>COUNTA(C27:C28)&amp;" CASILLAS"</f>
        <v>2 CASILLAS</v>
      </c>
      <c r="D29" s="63">
        <f t="shared" ref="D29" si="32">SUM(D27:D28)</f>
        <v>87</v>
      </c>
      <c r="E29" s="191">
        <f t="shared" ref="E29" si="33">SUM(E27:E28)</f>
        <v>102</v>
      </c>
      <c r="F29" s="63">
        <f t="shared" ref="F29" si="34">SUM(F27:F28)</f>
        <v>79</v>
      </c>
      <c r="G29" s="192">
        <f t="shared" ref="G29:L29" si="35">SUM(G27:G28)</f>
        <v>127</v>
      </c>
      <c r="H29" s="63">
        <f t="shared" si="35"/>
        <v>2</v>
      </c>
      <c r="I29" s="63">
        <f t="shared" si="35"/>
        <v>0</v>
      </c>
      <c r="J29" s="63">
        <f t="shared" si="35"/>
        <v>5</v>
      </c>
      <c r="K29" s="63">
        <f t="shared" si="35"/>
        <v>402</v>
      </c>
      <c r="L29" s="63">
        <f t="shared" si="35"/>
        <v>781</v>
      </c>
    </row>
    <row r="30" spans="1:12" s="9" customFormat="1" ht="12.75" customHeight="1" x14ac:dyDescent="0.25">
      <c r="A30" s="52">
        <v>20</v>
      </c>
      <c r="B30" s="53">
        <v>76</v>
      </c>
      <c r="C30" s="54" t="s">
        <v>65</v>
      </c>
      <c r="D30" s="55">
        <v>44</v>
      </c>
      <c r="E30" s="55">
        <v>68</v>
      </c>
      <c r="F30" s="55">
        <v>67</v>
      </c>
      <c r="G30" s="55">
        <v>41</v>
      </c>
      <c r="H30" s="55">
        <v>1</v>
      </c>
      <c r="I30" s="55">
        <v>0</v>
      </c>
      <c r="J30" s="55">
        <v>4</v>
      </c>
      <c r="K30" s="55">
        <v>225</v>
      </c>
      <c r="L30" s="55">
        <v>546</v>
      </c>
    </row>
    <row r="31" spans="1:12" s="9" customFormat="1" ht="12.75" customHeight="1" x14ac:dyDescent="0.25">
      <c r="A31" s="56">
        <v>21</v>
      </c>
      <c r="B31" s="57">
        <v>76</v>
      </c>
      <c r="C31" s="58" t="s">
        <v>13</v>
      </c>
      <c r="D31" s="59">
        <v>59</v>
      </c>
      <c r="E31" s="59">
        <v>67</v>
      </c>
      <c r="F31" s="59">
        <v>74</v>
      </c>
      <c r="G31" s="59">
        <v>55</v>
      </c>
      <c r="H31" s="59">
        <v>2</v>
      </c>
      <c r="I31" s="59">
        <v>0</v>
      </c>
      <c r="J31" s="59">
        <v>11</v>
      </c>
      <c r="K31" s="59">
        <v>268</v>
      </c>
      <c r="L31" s="59">
        <v>545</v>
      </c>
    </row>
    <row r="32" spans="1:12" s="9" customFormat="1" ht="12.75" customHeight="1" x14ac:dyDescent="0.25">
      <c r="A32" s="60" t="s">
        <v>60</v>
      </c>
      <c r="B32" s="61">
        <f>B31</f>
        <v>76</v>
      </c>
      <c r="C32" s="62" t="str">
        <f>COUNTA(C30:C31)&amp;" CASILLAS"</f>
        <v>2 CASILLAS</v>
      </c>
      <c r="D32" s="63">
        <f t="shared" ref="D32" si="36">SUM(D30:D31)</f>
        <v>103</v>
      </c>
      <c r="E32" s="191">
        <f t="shared" ref="E32" si="37">SUM(E30:E31)</f>
        <v>135</v>
      </c>
      <c r="F32" s="192">
        <f t="shared" ref="F32" si="38">SUM(F30:F31)</f>
        <v>141</v>
      </c>
      <c r="G32" s="63">
        <f t="shared" ref="G32:L32" si="39">SUM(G30:G31)</f>
        <v>96</v>
      </c>
      <c r="H32" s="63">
        <f t="shared" si="39"/>
        <v>3</v>
      </c>
      <c r="I32" s="63">
        <f t="shared" si="39"/>
        <v>0</v>
      </c>
      <c r="J32" s="63">
        <f t="shared" si="39"/>
        <v>15</v>
      </c>
      <c r="K32" s="63">
        <f t="shared" si="39"/>
        <v>493</v>
      </c>
      <c r="L32" s="63">
        <f t="shared" si="39"/>
        <v>1091</v>
      </c>
    </row>
    <row r="33" spans="1:12" s="9" customFormat="1" ht="12.75" customHeight="1" x14ac:dyDescent="0.25">
      <c r="A33" s="52">
        <v>22</v>
      </c>
      <c r="B33" s="53">
        <v>77</v>
      </c>
      <c r="C33" s="54" t="s">
        <v>65</v>
      </c>
      <c r="D33" s="55">
        <v>57</v>
      </c>
      <c r="E33" s="55">
        <v>40</v>
      </c>
      <c r="F33" s="55">
        <v>16</v>
      </c>
      <c r="G33" s="55">
        <v>41</v>
      </c>
      <c r="H33" s="55">
        <v>1</v>
      </c>
      <c r="I33" s="55">
        <v>0</v>
      </c>
      <c r="J33" s="55">
        <v>5</v>
      </c>
      <c r="K33" s="55">
        <v>160</v>
      </c>
      <c r="L33" s="55">
        <v>215</v>
      </c>
    </row>
    <row r="34" spans="1:12" s="9" customFormat="1" ht="12.75" customHeight="1" x14ac:dyDescent="0.25">
      <c r="A34" s="60" t="s">
        <v>60</v>
      </c>
      <c r="B34" s="61">
        <f>B33</f>
        <v>77</v>
      </c>
      <c r="C34" s="62" t="str">
        <f>COUNTA(C33)&amp;" CASILLAS"</f>
        <v>1 CASILLAS</v>
      </c>
      <c r="D34" s="192">
        <f t="shared" ref="D34" si="40">SUM(D33)</f>
        <v>57</v>
      </c>
      <c r="E34" s="63">
        <f t="shared" ref="E34" si="41">SUM(E33)</f>
        <v>40</v>
      </c>
      <c r="F34" s="63">
        <f t="shared" ref="F34" si="42">SUM(F33)</f>
        <v>16</v>
      </c>
      <c r="G34" s="191">
        <f t="shared" ref="G34:L34" si="43">SUM(G33)</f>
        <v>41</v>
      </c>
      <c r="H34" s="63">
        <f t="shared" si="43"/>
        <v>1</v>
      </c>
      <c r="I34" s="63">
        <f t="shared" si="43"/>
        <v>0</v>
      </c>
      <c r="J34" s="63">
        <f t="shared" si="43"/>
        <v>5</v>
      </c>
      <c r="K34" s="63">
        <f t="shared" si="43"/>
        <v>160</v>
      </c>
      <c r="L34" s="63">
        <f t="shared" si="43"/>
        <v>215</v>
      </c>
    </row>
    <row r="35" spans="1:12" s="9" customFormat="1" ht="12.75" customHeight="1" x14ac:dyDescent="0.25">
      <c r="A35" s="56">
        <v>23</v>
      </c>
      <c r="B35" s="57">
        <v>78</v>
      </c>
      <c r="C35" s="58" t="s">
        <v>65</v>
      </c>
      <c r="D35" s="59">
        <v>111</v>
      </c>
      <c r="E35" s="59">
        <v>122</v>
      </c>
      <c r="F35" s="59">
        <v>22</v>
      </c>
      <c r="G35" s="59">
        <v>3</v>
      </c>
      <c r="H35" s="59">
        <v>0</v>
      </c>
      <c r="I35" s="59">
        <v>0</v>
      </c>
      <c r="J35" s="59">
        <v>9</v>
      </c>
      <c r="K35" s="59">
        <v>267</v>
      </c>
      <c r="L35" s="59">
        <v>466</v>
      </c>
    </row>
    <row r="36" spans="1:12" s="9" customFormat="1" ht="12.75" customHeight="1" x14ac:dyDescent="0.25">
      <c r="A36" s="60" t="s">
        <v>60</v>
      </c>
      <c r="B36" s="61">
        <f>B35</f>
        <v>78</v>
      </c>
      <c r="C36" s="62" t="str">
        <f>COUNTA(C35)&amp;" CASILLAS"</f>
        <v>1 CASILLAS</v>
      </c>
      <c r="D36" s="191">
        <f t="shared" ref="D36" si="44">SUM(D35)</f>
        <v>111</v>
      </c>
      <c r="E36" s="192">
        <f t="shared" ref="E36" si="45">SUM(E35)</f>
        <v>122</v>
      </c>
      <c r="F36" s="63">
        <f t="shared" ref="F36" si="46">SUM(F35)</f>
        <v>22</v>
      </c>
      <c r="G36" s="63">
        <f t="shared" ref="G36:L36" si="47">SUM(G35)</f>
        <v>3</v>
      </c>
      <c r="H36" s="63">
        <f t="shared" si="47"/>
        <v>0</v>
      </c>
      <c r="I36" s="63">
        <f t="shared" si="47"/>
        <v>0</v>
      </c>
      <c r="J36" s="63">
        <f t="shared" si="47"/>
        <v>9</v>
      </c>
      <c r="K36" s="63">
        <f t="shared" si="47"/>
        <v>267</v>
      </c>
      <c r="L36" s="63">
        <f t="shared" si="47"/>
        <v>466</v>
      </c>
    </row>
    <row r="37" spans="1:12" s="9" customFormat="1" ht="12.75" customHeight="1" x14ac:dyDescent="0.25">
      <c r="A37" s="52">
        <v>24</v>
      </c>
      <c r="B37" s="53">
        <v>79</v>
      </c>
      <c r="C37" s="54" t="s">
        <v>65</v>
      </c>
      <c r="D37" s="55">
        <v>74</v>
      </c>
      <c r="E37" s="55">
        <v>80</v>
      </c>
      <c r="F37" s="55">
        <v>13</v>
      </c>
      <c r="G37" s="55">
        <v>23</v>
      </c>
      <c r="H37" s="55">
        <v>1</v>
      </c>
      <c r="I37" s="55">
        <v>0</v>
      </c>
      <c r="J37" s="55">
        <v>5</v>
      </c>
      <c r="K37" s="55">
        <v>196</v>
      </c>
      <c r="L37" s="55">
        <v>325</v>
      </c>
    </row>
    <row r="38" spans="1:12" s="9" customFormat="1" ht="12.75" customHeight="1" x14ac:dyDescent="0.25">
      <c r="A38" s="60" t="s">
        <v>60</v>
      </c>
      <c r="B38" s="61">
        <f>B37</f>
        <v>79</v>
      </c>
      <c r="C38" s="62" t="str">
        <f>COUNTA(C37)&amp;" CASILLAS"</f>
        <v>1 CASILLAS</v>
      </c>
      <c r="D38" s="191">
        <f t="shared" ref="D38" si="48">SUM(D37)</f>
        <v>74</v>
      </c>
      <c r="E38" s="192">
        <f t="shared" ref="E38" si="49">SUM(E37)</f>
        <v>80</v>
      </c>
      <c r="F38" s="63">
        <f t="shared" ref="F38" si="50">SUM(F37)</f>
        <v>13</v>
      </c>
      <c r="G38" s="63">
        <f t="shared" ref="G38:L38" si="51">SUM(G37)</f>
        <v>23</v>
      </c>
      <c r="H38" s="63">
        <f t="shared" si="51"/>
        <v>1</v>
      </c>
      <c r="I38" s="63">
        <f t="shared" si="51"/>
        <v>0</v>
      </c>
      <c r="J38" s="63">
        <f t="shared" si="51"/>
        <v>5</v>
      </c>
      <c r="K38" s="63">
        <f t="shared" si="51"/>
        <v>196</v>
      </c>
      <c r="L38" s="63">
        <f t="shared" si="51"/>
        <v>325</v>
      </c>
    </row>
    <row r="39" spans="1:12" s="9" customFormat="1" ht="12.75" customHeight="1" x14ac:dyDescent="0.25">
      <c r="A39" s="56">
        <v>25</v>
      </c>
      <c r="B39" s="57">
        <v>80</v>
      </c>
      <c r="C39" s="58" t="s">
        <v>65</v>
      </c>
      <c r="D39" s="59">
        <v>89</v>
      </c>
      <c r="E39" s="59">
        <v>153</v>
      </c>
      <c r="F39" s="59">
        <v>15</v>
      </c>
      <c r="G39" s="59">
        <v>143</v>
      </c>
      <c r="H39" s="59">
        <v>3</v>
      </c>
      <c r="I39" s="59">
        <v>0</v>
      </c>
      <c r="J39" s="59">
        <v>11</v>
      </c>
      <c r="K39" s="59">
        <v>414</v>
      </c>
      <c r="L39" s="59">
        <v>598</v>
      </c>
    </row>
    <row r="40" spans="1:12" s="9" customFormat="1" ht="12.75" customHeight="1" x14ac:dyDescent="0.25">
      <c r="A40" s="52">
        <v>26</v>
      </c>
      <c r="B40" s="53">
        <v>80</v>
      </c>
      <c r="C40" s="54" t="s">
        <v>13</v>
      </c>
      <c r="D40" s="55">
        <v>107</v>
      </c>
      <c r="E40" s="55">
        <v>162</v>
      </c>
      <c r="F40" s="55">
        <v>14</v>
      </c>
      <c r="G40" s="55">
        <v>101</v>
      </c>
      <c r="H40" s="55">
        <v>3</v>
      </c>
      <c r="I40" s="55">
        <v>0</v>
      </c>
      <c r="J40" s="55">
        <v>5</v>
      </c>
      <c r="K40" s="55">
        <v>392</v>
      </c>
      <c r="L40" s="55">
        <v>598</v>
      </c>
    </row>
    <row r="41" spans="1:12" s="9" customFormat="1" ht="12.75" customHeight="1" x14ac:dyDescent="0.25">
      <c r="A41" s="60" t="s">
        <v>60</v>
      </c>
      <c r="B41" s="61">
        <f>B40</f>
        <v>80</v>
      </c>
      <c r="C41" s="62" t="str">
        <f>COUNTA(C39:C40)&amp;" CASILLAS"</f>
        <v>2 CASILLAS</v>
      </c>
      <c r="D41" s="63">
        <f t="shared" ref="D41" si="52">SUM(D39:D40)</f>
        <v>196</v>
      </c>
      <c r="E41" s="192">
        <f t="shared" ref="E41" si="53">SUM(E39:E40)</f>
        <v>315</v>
      </c>
      <c r="F41" s="63">
        <f t="shared" ref="F41" si="54">SUM(F39:F40)</f>
        <v>29</v>
      </c>
      <c r="G41" s="191">
        <f t="shared" ref="G41:L41" si="55">SUM(G39:G40)</f>
        <v>244</v>
      </c>
      <c r="H41" s="63">
        <f t="shared" si="55"/>
        <v>6</v>
      </c>
      <c r="I41" s="63">
        <f t="shared" si="55"/>
        <v>0</v>
      </c>
      <c r="J41" s="63">
        <f t="shared" si="55"/>
        <v>16</v>
      </c>
      <c r="K41" s="63">
        <f t="shared" si="55"/>
        <v>806</v>
      </c>
      <c r="L41" s="63">
        <f t="shared" si="55"/>
        <v>1196</v>
      </c>
    </row>
    <row r="42" spans="1:12" s="9" customFormat="1" ht="12.75" customHeight="1" x14ac:dyDescent="0.25">
      <c r="A42" s="56">
        <v>27</v>
      </c>
      <c r="B42" s="57">
        <v>81</v>
      </c>
      <c r="C42" s="58" t="s">
        <v>65</v>
      </c>
      <c r="D42" s="59">
        <v>115</v>
      </c>
      <c r="E42" s="59">
        <v>91</v>
      </c>
      <c r="F42" s="59">
        <v>26</v>
      </c>
      <c r="G42" s="59">
        <v>5</v>
      </c>
      <c r="H42" s="59">
        <v>2</v>
      </c>
      <c r="I42" s="59">
        <v>0</v>
      </c>
      <c r="J42" s="59">
        <v>4</v>
      </c>
      <c r="K42" s="59">
        <v>243</v>
      </c>
      <c r="L42" s="59">
        <v>305</v>
      </c>
    </row>
    <row r="43" spans="1:12" s="9" customFormat="1" ht="12.75" customHeight="1" x14ac:dyDescent="0.25">
      <c r="A43" s="60" t="s">
        <v>60</v>
      </c>
      <c r="B43" s="61">
        <f>B42</f>
        <v>81</v>
      </c>
      <c r="C43" s="62" t="str">
        <f>COUNTA(C42)&amp;" CASILLAS"</f>
        <v>1 CASILLAS</v>
      </c>
      <c r="D43" s="192">
        <f t="shared" ref="D43" si="56">SUM(D42)</f>
        <v>115</v>
      </c>
      <c r="E43" s="191">
        <f t="shared" ref="E43" si="57">SUM(E42)</f>
        <v>91</v>
      </c>
      <c r="F43" s="63">
        <f t="shared" ref="F43" si="58">SUM(F42)</f>
        <v>26</v>
      </c>
      <c r="G43" s="63">
        <f t="shared" ref="G43:L43" si="59">SUM(G42)</f>
        <v>5</v>
      </c>
      <c r="H43" s="63">
        <f t="shared" si="59"/>
        <v>2</v>
      </c>
      <c r="I43" s="63">
        <f t="shared" si="59"/>
        <v>0</v>
      </c>
      <c r="J43" s="63">
        <f t="shared" si="59"/>
        <v>4</v>
      </c>
      <c r="K43" s="63">
        <f t="shared" si="59"/>
        <v>243</v>
      </c>
      <c r="L43" s="63">
        <f t="shared" si="59"/>
        <v>305</v>
      </c>
    </row>
    <row r="44" spans="1:12" s="9" customFormat="1" ht="12.75" customHeight="1" x14ac:dyDescent="0.25">
      <c r="A44" s="52">
        <v>28</v>
      </c>
      <c r="B44" s="53">
        <v>82</v>
      </c>
      <c r="C44" s="54" t="s">
        <v>65</v>
      </c>
      <c r="D44" s="55">
        <v>22</v>
      </c>
      <c r="E44" s="55">
        <v>12</v>
      </c>
      <c r="F44" s="55">
        <v>21</v>
      </c>
      <c r="G44" s="55">
        <v>1</v>
      </c>
      <c r="H44" s="55">
        <v>3</v>
      </c>
      <c r="I44" s="55">
        <v>0</v>
      </c>
      <c r="J44" s="55">
        <v>1</v>
      </c>
      <c r="K44" s="55">
        <v>60</v>
      </c>
      <c r="L44" s="55">
        <v>107</v>
      </c>
    </row>
    <row r="45" spans="1:12" s="9" customFormat="1" ht="12.75" customHeight="1" x14ac:dyDescent="0.25">
      <c r="A45" s="56">
        <v>29</v>
      </c>
      <c r="B45" s="57">
        <v>82</v>
      </c>
      <c r="C45" s="58" t="s">
        <v>32</v>
      </c>
      <c r="D45" s="59">
        <v>16</v>
      </c>
      <c r="E45" s="59">
        <v>15</v>
      </c>
      <c r="F45" s="59">
        <v>14</v>
      </c>
      <c r="G45" s="59">
        <v>6</v>
      </c>
      <c r="H45" s="59">
        <v>0</v>
      </c>
      <c r="I45" s="59">
        <v>0</v>
      </c>
      <c r="J45" s="59">
        <v>1</v>
      </c>
      <c r="K45" s="59">
        <v>52</v>
      </c>
      <c r="L45" s="59">
        <v>71</v>
      </c>
    </row>
    <row r="46" spans="1:12" s="9" customFormat="1" ht="12.75" customHeight="1" x14ac:dyDescent="0.25">
      <c r="A46" s="60" t="s">
        <v>60</v>
      </c>
      <c r="B46" s="61">
        <f>B45</f>
        <v>82</v>
      </c>
      <c r="C46" s="62" t="str">
        <f>COUNTA(C44:C45)&amp;" CASILLAS"</f>
        <v>2 CASILLAS</v>
      </c>
      <c r="D46" s="192">
        <f t="shared" ref="D46" si="60">SUM(D44:D45)</f>
        <v>38</v>
      </c>
      <c r="E46" s="63">
        <f t="shared" ref="E46" si="61">SUM(E44:E45)</f>
        <v>27</v>
      </c>
      <c r="F46" s="191">
        <f t="shared" ref="F46" si="62">SUM(F44:F45)</f>
        <v>35</v>
      </c>
      <c r="G46" s="63">
        <f t="shared" ref="G46:L46" si="63">SUM(G44:G45)</f>
        <v>7</v>
      </c>
      <c r="H46" s="63">
        <f t="shared" si="63"/>
        <v>3</v>
      </c>
      <c r="I46" s="63">
        <f t="shared" si="63"/>
        <v>0</v>
      </c>
      <c r="J46" s="63">
        <f t="shared" si="63"/>
        <v>2</v>
      </c>
      <c r="K46" s="63">
        <f t="shared" si="63"/>
        <v>112</v>
      </c>
      <c r="L46" s="63">
        <f t="shared" si="63"/>
        <v>178</v>
      </c>
    </row>
    <row r="47" spans="1:12" s="9" customFormat="1" ht="12.75" customHeight="1" x14ac:dyDescent="0.25">
      <c r="A47" s="52">
        <v>30</v>
      </c>
      <c r="B47" s="53">
        <v>83</v>
      </c>
      <c r="C47" s="54" t="s">
        <v>65</v>
      </c>
      <c r="D47" s="55">
        <v>50</v>
      </c>
      <c r="E47" s="55">
        <v>54</v>
      </c>
      <c r="F47" s="55">
        <v>22</v>
      </c>
      <c r="G47" s="55">
        <v>56</v>
      </c>
      <c r="H47" s="55">
        <v>0</v>
      </c>
      <c r="I47" s="55">
        <v>0</v>
      </c>
      <c r="J47" s="55">
        <v>6</v>
      </c>
      <c r="K47" s="55">
        <v>188</v>
      </c>
      <c r="L47" s="55">
        <v>298</v>
      </c>
    </row>
    <row r="48" spans="1:12" s="9" customFormat="1" ht="12.75" customHeight="1" x14ac:dyDescent="0.25">
      <c r="A48" s="60" t="s">
        <v>60</v>
      </c>
      <c r="B48" s="61">
        <f>B47</f>
        <v>83</v>
      </c>
      <c r="C48" s="62" t="str">
        <f>COUNTA(C47)&amp;" CASILLAS"</f>
        <v>1 CASILLAS</v>
      </c>
      <c r="D48" s="63">
        <f t="shared" ref="D48" si="64">SUM(D47)</f>
        <v>50</v>
      </c>
      <c r="E48" s="191">
        <f t="shared" ref="E48" si="65">SUM(E47)</f>
        <v>54</v>
      </c>
      <c r="F48" s="63">
        <f t="shared" ref="F48" si="66">SUM(F47)</f>
        <v>22</v>
      </c>
      <c r="G48" s="192">
        <f t="shared" ref="G48:L48" si="67">SUM(G47)</f>
        <v>56</v>
      </c>
      <c r="H48" s="63">
        <f t="shared" si="67"/>
        <v>0</v>
      </c>
      <c r="I48" s="63">
        <f t="shared" si="67"/>
        <v>0</v>
      </c>
      <c r="J48" s="63">
        <f t="shared" si="67"/>
        <v>6</v>
      </c>
      <c r="K48" s="63">
        <f t="shared" si="67"/>
        <v>188</v>
      </c>
      <c r="L48" s="63">
        <f t="shared" si="67"/>
        <v>298</v>
      </c>
    </row>
    <row r="49" spans="1:12" s="9" customFormat="1" ht="12.75" customHeight="1" x14ac:dyDescent="0.25">
      <c r="A49" s="56">
        <v>31</v>
      </c>
      <c r="B49" s="57">
        <v>84</v>
      </c>
      <c r="C49" s="58" t="s">
        <v>65</v>
      </c>
      <c r="D49" s="59">
        <v>63</v>
      </c>
      <c r="E49" s="59">
        <v>89</v>
      </c>
      <c r="F49" s="59">
        <v>44</v>
      </c>
      <c r="G49" s="59">
        <v>51</v>
      </c>
      <c r="H49" s="59">
        <v>0</v>
      </c>
      <c r="I49" s="59">
        <v>0</v>
      </c>
      <c r="J49" s="59">
        <v>4</v>
      </c>
      <c r="K49" s="59">
        <v>251</v>
      </c>
      <c r="L49" s="59">
        <v>366</v>
      </c>
    </row>
    <row r="50" spans="1:12" s="9" customFormat="1" ht="12.75" customHeight="1" x14ac:dyDescent="0.25">
      <c r="A50" s="60" t="s">
        <v>60</v>
      </c>
      <c r="B50" s="61">
        <f>B49</f>
        <v>84</v>
      </c>
      <c r="C50" s="62" t="str">
        <f>COUNTA(C49)&amp;" CASILLAS"</f>
        <v>1 CASILLAS</v>
      </c>
      <c r="D50" s="191">
        <f t="shared" ref="D50" si="68">SUM(D49)</f>
        <v>63</v>
      </c>
      <c r="E50" s="192">
        <f t="shared" ref="E50" si="69">SUM(E49)</f>
        <v>89</v>
      </c>
      <c r="F50" s="63">
        <f t="shared" ref="F50" si="70">SUM(F49)</f>
        <v>44</v>
      </c>
      <c r="G50" s="63">
        <f t="shared" ref="G50:L50" si="71">SUM(G49)</f>
        <v>51</v>
      </c>
      <c r="H50" s="63">
        <f t="shared" si="71"/>
        <v>0</v>
      </c>
      <c r="I50" s="63">
        <f t="shared" si="71"/>
        <v>0</v>
      </c>
      <c r="J50" s="63">
        <f t="shared" si="71"/>
        <v>4</v>
      </c>
      <c r="K50" s="63">
        <f t="shared" si="71"/>
        <v>251</v>
      </c>
      <c r="L50" s="63">
        <f t="shared" si="71"/>
        <v>366</v>
      </c>
    </row>
    <row r="51" spans="1:12" s="9" customFormat="1" ht="12.75" customHeight="1" x14ac:dyDescent="0.25">
      <c r="A51" s="52">
        <v>32</v>
      </c>
      <c r="B51" s="53">
        <v>85</v>
      </c>
      <c r="C51" s="54" t="s">
        <v>65</v>
      </c>
      <c r="D51" s="55">
        <v>32</v>
      </c>
      <c r="E51" s="55">
        <v>58</v>
      </c>
      <c r="F51" s="55">
        <v>15</v>
      </c>
      <c r="G51" s="55">
        <v>42</v>
      </c>
      <c r="H51" s="55">
        <v>1</v>
      </c>
      <c r="I51" s="55">
        <v>0</v>
      </c>
      <c r="J51" s="55">
        <v>5</v>
      </c>
      <c r="K51" s="55">
        <v>153</v>
      </c>
      <c r="L51" s="55">
        <v>267</v>
      </c>
    </row>
    <row r="52" spans="1:12" s="9" customFormat="1" ht="12.75" customHeight="1" x14ac:dyDescent="0.25">
      <c r="A52" s="60" t="s">
        <v>60</v>
      </c>
      <c r="B52" s="61">
        <f>B51</f>
        <v>85</v>
      </c>
      <c r="C52" s="62" t="str">
        <f>COUNTA(C51)&amp;" CASILLAS"</f>
        <v>1 CASILLAS</v>
      </c>
      <c r="D52" s="63">
        <f t="shared" ref="D52" si="72">SUM(D51)</f>
        <v>32</v>
      </c>
      <c r="E52" s="192">
        <f t="shared" ref="E52" si="73">SUM(E51)</f>
        <v>58</v>
      </c>
      <c r="F52" s="63">
        <f t="shared" ref="F52" si="74">SUM(F51)</f>
        <v>15</v>
      </c>
      <c r="G52" s="191">
        <f t="shared" ref="G52:L52" si="75">SUM(G51)</f>
        <v>42</v>
      </c>
      <c r="H52" s="63">
        <f t="shared" si="75"/>
        <v>1</v>
      </c>
      <c r="I52" s="63">
        <f t="shared" si="75"/>
        <v>0</v>
      </c>
      <c r="J52" s="63">
        <f t="shared" si="75"/>
        <v>5</v>
      </c>
      <c r="K52" s="63">
        <f t="shared" si="75"/>
        <v>153</v>
      </c>
      <c r="L52" s="63">
        <f t="shared" si="75"/>
        <v>267</v>
      </c>
    </row>
    <row r="53" spans="1:12" s="9" customFormat="1" ht="12.75" customHeight="1" x14ac:dyDescent="0.25">
      <c r="A53" s="56">
        <v>33</v>
      </c>
      <c r="B53" s="57">
        <v>86</v>
      </c>
      <c r="C53" s="58" t="s">
        <v>65</v>
      </c>
      <c r="D53" s="59">
        <v>63</v>
      </c>
      <c r="E53" s="59">
        <v>65</v>
      </c>
      <c r="F53" s="59">
        <v>21</v>
      </c>
      <c r="G53" s="59">
        <v>42</v>
      </c>
      <c r="H53" s="59">
        <v>1</v>
      </c>
      <c r="I53" s="59">
        <v>0</v>
      </c>
      <c r="J53" s="59">
        <v>2</v>
      </c>
      <c r="K53" s="59">
        <v>194</v>
      </c>
      <c r="L53" s="59">
        <v>332</v>
      </c>
    </row>
    <row r="54" spans="1:12" s="9" customFormat="1" ht="12.75" customHeight="1" x14ac:dyDescent="0.25">
      <c r="A54" s="60" t="s">
        <v>60</v>
      </c>
      <c r="B54" s="61">
        <f>B53</f>
        <v>86</v>
      </c>
      <c r="C54" s="62" t="str">
        <f>COUNTA(C53)&amp;" CASILLAS"</f>
        <v>1 CASILLAS</v>
      </c>
      <c r="D54" s="191">
        <f t="shared" ref="D54" si="76">SUM(D53)</f>
        <v>63</v>
      </c>
      <c r="E54" s="192">
        <f t="shared" ref="E54" si="77">SUM(E53)</f>
        <v>65</v>
      </c>
      <c r="F54" s="63">
        <f t="shared" ref="F54" si="78">SUM(F53)</f>
        <v>21</v>
      </c>
      <c r="G54" s="63">
        <f t="shared" ref="G54:L54" si="79">SUM(G53)</f>
        <v>42</v>
      </c>
      <c r="H54" s="63">
        <f t="shared" si="79"/>
        <v>1</v>
      </c>
      <c r="I54" s="63">
        <f t="shared" si="79"/>
        <v>0</v>
      </c>
      <c r="J54" s="63">
        <f t="shared" si="79"/>
        <v>2</v>
      </c>
      <c r="K54" s="63">
        <f t="shared" si="79"/>
        <v>194</v>
      </c>
      <c r="L54" s="63">
        <f t="shared" si="79"/>
        <v>332</v>
      </c>
    </row>
    <row r="55" spans="1:12" s="9" customFormat="1" ht="12.75" customHeight="1" x14ac:dyDescent="0.25">
      <c r="A55" s="52">
        <v>34</v>
      </c>
      <c r="B55" s="53">
        <v>87</v>
      </c>
      <c r="C55" s="54" t="s">
        <v>65</v>
      </c>
      <c r="D55" s="55">
        <v>207</v>
      </c>
      <c r="E55" s="55">
        <v>56</v>
      </c>
      <c r="F55" s="55">
        <v>49</v>
      </c>
      <c r="G55" s="55">
        <v>44</v>
      </c>
      <c r="H55" s="55">
        <v>1</v>
      </c>
      <c r="I55" s="55">
        <v>0</v>
      </c>
      <c r="J55" s="55">
        <v>14</v>
      </c>
      <c r="K55" s="55">
        <v>371</v>
      </c>
      <c r="L55" s="55">
        <v>619</v>
      </c>
    </row>
    <row r="56" spans="1:12" s="9" customFormat="1" ht="12.75" customHeight="1" x14ac:dyDescent="0.25">
      <c r="A56" s="60" t="s">
        <v>60</v>
      </c>
      <c r="B56" s="61">
        <f>B55</f>
        <v>87</v>
      </c>
      <c r="C56" s="62" t="str">
        <f>COUNTA(C55)&amp;" CASILLAS"</f>
        <v>1 CASILLAS</v>
      </c>
      <c r="D56" s="192">
        <f t="shared" ref="D56" si="80">SUM(D55)</f>
        <v>207</v>
      </c>
      <c r="E56" s="191">
        <f t="shared" ref="E56" si="81">SUM(E55)</f>
        <v>56</v>
      </c>
      <c r="F56" s="63">
        <f t="shared" ref="F56" si="82">SUM(F55)</f>
        <v>49</v>
      </c>
      <c r="G56" s="63">
        <f t="shared" ref="G56:L56" si="83">SUM(G55)</f>
        <v>44</v>
      </c>
      <c r="H56" s="63">
        <f t="shared" si="83"/>
        <v>1</v>
      </c>
      <c r="I56" s="63">
        <f t="shared" si="83"/>
        <v>0</v>
      </c>
      <c r="J56" s="63">
        <f t="shared" si="83"/>
        <v>14</v>
      </c>
      <c r="K56" s="63">
        <f t="shared" si="83"/>
        <v>371</v>
      </c>
      <c r="L56" s="63">
        <f t="shared" si="83"/>
        <v>619</v>
      </c>
    </row>
    <row r="57" spans="1:12" s="9" customFormat="1" ht="12.75" customHeight="1" x14ac:dyDescent="0.25">
      <c r="A57" s="75">
        <v>35</v>
      </c>
      <c r="B57" s="76">
        <v>89</v>
      </c>
      <c r="C57" s="77" t="s">
        <v>65</v>
      </c>
      <c r="D57" s="78">
        <v>15</v>
      </c>
      <c r="E57" s="78">
        <v>76</v>
      </c>
      <c r="F57" s="78">
        <v>14</v>
      </c>
      <c r="G57" s="78">
        <v>26</v>
      </c>
      <c r="H57" s="78">
        <v>1</v>
      </c>
      <c r="I57" s="78">
        <v>0</v>
      </c>
      <c r="J57" s="78">
        <v>4</v>
      </c>
      <c r="K57" s="78">
        <v>136</v>
      </c>
      <c r="L57" s="78">
        <v>285</v>
      </c>
    </row>
    <row r="58" spans="1:12" s="9" customFormat="1" ht="12.75" customHeight="1" x14ac:dyDescent="0.25">
      <c r="A58" s="71" t="s">
        <v>60</v>
      </c>
      <c r="B58" s="72">
        <f>B57</f>
        <v>89</v>
      </c>
      <c r="C58" s="73" t="str">
        <f>COUNTA(C57)&amp;" CASILLAS"</f>
        <v>1 CASILLAS</v>
      </c>
      <c r="D58" s="74">
        <f t="shared" ref="D58" si="84">SUM(D57)</f>
        <v>15</v>
      </c>
      <c r="E58" s="193">
        <f t="shared" ref="E58" si="85">SUM(E57)</f>
        <v>76</v>
      </c>
      <c r="F58" s="74">
        <f t="shared" ref="F58" si="86">SUM(F57)</f>
        <v>14</v>
      </c>
      <c r="G58" s="194">
        <f t="shared" ref="G58:L58" si="87">SUM(G57)</f>
        <v>26</v>
      </c>
      <c r="H58" s="74">
        <f t="shared" si="87"/>
        <v>1</v>
      </c>
      <c r="I58" s="74">
        <f t="shared" si="87"/>
        <v>0</v>
      </c>
      <c r="J58" s="74">
        <f t="shared" si="87"/>
        <v>4</v>
      </c>
      <c r="K58" s="74">
        <f t="shared" si="87"/>
        <v>136</v>
      </c>
      <c r="L58" s="74">
        <f t="shared" si="87"/>
        <v>285</v>
      </c>
    </row>
    <row r="59" spans="1:12" s="9" customFormat="1" ht="12.75" customHeight="1" x14ac:dyDescent="0.25">
      <c r="A59" s="52">
        <v>36</v>
      </c>
      <c r="B59" s="53">
        <v>90</v>
      </c>
      <c r="C59" s="54" t="s">
        <v>65</v>
      </c>
      <c r="D59" s="55">
        <v>51</v>
      </c>
      <c r="E59" s="55">
        <v>31</v>
      </c>
      <c r="F59" s="55">
        <v>18</v>
      </c>
      <c r="G59" s="55">
        <v>25</v>
      </c>
      <c r="H59" s="55">
        <v>0</v>
      </c>
      <c r="I59" s="55">
        <v>0</v>
      </c>
      <c r="J59" s="55">
        <v>4</v>
      </c>
      <c r="K59" s="55">
        <v>129</v>
      </c>
      <c r="L59" s="55">
        <v>203</v>
      </c>
    </row>
    <row r="60" spans="1:12" s="9" customFormat="1" ht="12.75" customHeight="1" x14ac:dyDescent="0.25">
      <c r="A60" s="60" t="s">
        <v>60</v>
      </c>
      <c r="B60" s="61">
        <f>B59</f>
        <v>90</v>
      </c>
      <c r="C60" s="62" t="str">
        <f>COUNTA(C59)&amp;" CASILLAS"</f>
        <v>1 CASILLAS</v>
      </c>
      <c r="D60" s="192">
        <f t="shared" ref="D60" si="88">SUM(D59)</f>
        <v>51</v>
      </c>
      <c r="E60" s="191">
        <f t="shared" ref="E60" si="89">SUM(E59)</f>
        <v>31</v>
      </c>
      <c r="F60" s="63">
        <f t="shared" ref="F60" si="90">SUM(F59)</f>
        <v>18</v>
      </c>
      <c r="G60" s="63">
        <f t="shared" ref="G60:L60" si="91">SUM(G59)</f>
        <v>25</v>
      </c>
      <c r="H60" s="63">
        <f t="shared" si="91"/>
        <v>0</v>
      </c>
      <c r="I60" s="63">
        <f t="shared" si="91"/>
        <v>0</v>
      </c>
      <c r="J60" s="63">
        <f t="shared" si="91"/>
        <v>4</v>
      </c>
      <c r="K60" s="63">
        <f t="shared" si="91"/>
        <v>129</v>
      </c>
      <c r="L60" s="63">
        <f t="shared" si="91"/>
        <v>203</v>
      </c>
    </row>
    <row r="61" spans="1:12" s="9" customFormat="1" ht="12.75" customHeight="1" x14ac:dyDescent="0.25">
      <c r="A61" s="56">
        <v>37</v>
      </c>
      <c r="B61" s="57">
        <v>91</v>
      </c>
      <c r="C61" s="58" t="s">
        <v>65</v>
      </c>
      <c r="D61" s="59">
        <v>106</v>
      </c>
      <c r="E61" s="59">
        <v>86</v>
      </c>
      <c r="F61" s="59">
        <v>55</v>
      </c>
      <c r="G61" s="59">
        <v>4</v>
      </c>
      <c r="H61" s="59">
        <v>1</v>
      </c>
      <c r="I61" s="59">
        <v>0</v>
      </c>
      <c r="J61" s="59">
        <v>2</v>
      </c>
      <c r="K61" s="59">
        <v>254</v>
      </c>
      <c r="L61" s="59">
        <v>434</v>
      </c>
    </row>
    <row r="62" spans="1:12" s="9" customFormat="1" ht="12.75" customHeight="1" x14ac:dyDescent="0.25">
      <c r="A62" s="60" t="s">
        <v>60</v>
      </c>
      <c r="B62" s="61">
        <f>B61</f>
        <v>91</v>
      </c>
      <c r="C62" s="62" t="str">
        <f>COUNTA(C61)&amp;" CASILLAS"</f>
        <v>1 CASILLAS</v>
      </c>
      <c r="D62" s="192">
        <f t="shared" ref="D62" si="92">SUM(D61)</f>
        <v>106</v>
      </c>
      <c r="E62" s="191">
        <f t="shared" ref="E62" si="93">SUM(E61)</f>
        <v>86</v>
      </c>
      <c r="F62" s="63">
        <f t="shared" ref="F62" si="94">SUM(F61)</f>
        <v>55</v>
      </c>
      <c r="G62" s="63">
        <f t="shared" ref="G62:L62" si="95">SUM(G61)</f>
        <v>4</v>
      </c>
      <c r="H62" s="63">
        <f t="shared" si="95"/>
        <v>1</v>
      </c>
      <c r="I62" s="63">
        <f t="shared" si="95"/>
        <v>0</v>
      </c>
      <c r="J62" s="63">
        <f t="shared" si="95"/>
        <v>2</v>
      </c>
      <c r="K62" s="63">
        <f t="shared" si="95"/>
        <v>254</v>
      </c>
      <c r="L62" s="63">
        <f t="shared" si="95"/>
        <v>434</v>
      </c>
    </row>
    <row r="63" spans="1:12" s="9" customFormat="1" ht="12.75" customHeight="1" x14ac:dyDescent="0.25">
      <c r="A63" s="52">
        <v>38</v>
      </c>
      <c r="B63" s="53">
        <v>94</v>
      </c>
      <c r="C63" s="54" t="s">
        <v>65</v>
      </c>
      <c r="D63" s="55">
        <v>61</v>
      </c>
      <c r="E63" s="55">
        <v>76</v>
      </c>
      <c r="F63" s="55">
        <v>16</v>
      </c>
      <c r="G63" s="55">
        <v>28</v>
      </c>
      <c r="H63" s="55">
        <v>0</v>
      </c>
      <c r="I63" s="55">
        <v>0</v>
      </c>
      <c r="J63" s="55">
        <v>6</v>
      </c>
      <c r="K63" s="55">
        <v>187</v>
      </c>
      <c r="L63" s="55">
        <v>377</v>
      </c>
    </row>
    <row r="64" spans="1:12" s="9" customFormat="1" ht="12.75" customHeight="1" x14ac:dyDescent="0.25">
      <c r="A64" s="56">
        <v>39</v>
      </c>
      <c r="B64" s="57">
        <v>94</v>
      </c>
      <c r="C64" s="58" t="s">
        <v>13</v>
      </c>
      <c r="D64" s="59">
        <v>67</v>
      </c>
      <c r="E64" s="59">
        <v>68</v>
      </c>
      <c r="F64" s="59">
        <v>19</v>
      </c>
      <c r="G64" s="59">
        <v>50</v>
      </c>
      <c r="H64" s="59">
        <v>0</v>
      </c>
      <c r="I64" s="59">
        <v>0</v>
      </c>
      <c r="J64" s="59">
        <v>5</v>
      </c>
      <c r="K64" s="59">
        <v>209</v>
      </c>
      <c r="L64" s="59">
        <v>376</v>
      </c>
    </row>
    <row r="65" spans="1:12" s="9" customFormat="1" ht="12.75" customHeight="1" x14ac:dyDescent="0.25">
      <c r="A65" s="60" t="s">
        <v>60</v>
      </c>
      <c r="B65" s="61">
        <f>B64</f>
        <v>94</v>
      </c>
      <c r="C65" s="62" t="str">
        <f>COUNTA(C63:C64)&amp;" CASILLAS"</f>
        <v>2 CASILLAS</v>
      </c>
      <c r="D65" s="191">
        <f t="shared" ref="D65" si="96">SUM(D63:D64)</f>
        <v>128</v>
      </c>
      <c r="E65" s="192">
        <f t="shared" ref="E65" si="97">SUM(E63:E64)</f>
        <v>144</v>
      </c>
      <c r="F65" s="63">
        <f t="shared" ref="F65" si="98">SUM(F63:F64)</f>
        <v>35</v>
      </c>
      <c r="G65" s="63">
        <f t="shared" ref="G65:L65" si="99">SUM(G63:G64)</f>
        <v>78</v>
      </c>
      <c r="H65" s="63">
        <f t="shared" si="99"/>
        <v>0</v>
      </c>
      <c r="I65" s="63">
        <f t="shared" si="99"/>
        <v>0</v>
      </c>
      <c r="J65" s="63">
        <f t="shared" si="99"/>
        <v>11</v>
      </c>
      <c r="K65" s="63">
        <f t="shared" si="99"/>
        <v>396</v>
      </c>
      <c r="L65" s="63">
        <f t="shared" si="99"/>
        <v>753</v>
      </c>
    </row>
    <row r="66" spans="1:12" s="9" customFormat="1" ht="12.75" customHeight="1" x14ac:dyDescent="0.25">
      <c r="A66" s="52">
        <v>40</v>
      </c>
      <c r="B66" s="53">
        <v>95</v>
      </c>
      <c r="C66" s="54" t="s">
        <v>65</v>
      </c>
      <c r="D66" s="55">
        <v>78</v>
      </c>
      <c r="E66" s="55">
        <v>102</v>
      </c>
      <c r="F66" s="55">
        <v>16</v>
      </c>
      <c r="G66" s="55">
        <v>54</v>
      </c>
      <c r="H66" s="55">
        <v>1</v>
      </c>
      <c r="I66" s="55">
        <v>0</v>
      </c>
      <c r="J66" s="55">
        <v>5</v>
      </c>
      <c r="K66" s="55">
        <v>256</v>
      </c>
      <c r="L66" s="55">
        <v>491</v>
      </c>
    </row>
    <row r="67" spans="1:12" s="9" customFormat="1" ht="12.75" customHeight="1" x14ac:dyDescent="0.25">
      <c r="A67" s="56">
        <v>41</v>
      </c>
      <c r="B67" s="57">
        <v>95</v>
      </c>
      <c r="C67" s="58" t="s">
        <v>13</v>
      </c>
      <c r="D67" s="59">
        <v>82</v>
      </c>
      <c r="E67" s="59">
        <v>93</v>
      </c>
      <c r="F67" s="59">
        <v>15</v>
      </c>
      <c r="G67" s="59">
        <v>7</v>
      </c>
      <c r="H67" s="59">
        <v>0</v>
      </c>
      <c r="I67" s="59">
        <v>0</v>
      </c>
      <c r="J67" s="59">
        <v>4</v>
      </c>
      <c r="K67" s="59">
        <v>201</v>
      </c>
      <c r="L67" s="59">
        <v>491</v>
      </c>
    </row>
    <row r="68" spans="1:12" s="9" customFormat="1" ht="12.75" customHeight="1" x14ac:dyDescent="0.25">
      <c r="A68" s="60" t="s">
        <v>60</v>
      </c>
      <c r="B68" s="61">
        <f>B67</f>
        <v>95</v>
      </c>
      <c r="C68" s="62" t="str">
        <f>COUNTA(C66:C67)&amp;" CASILLAS"</f>
        <v>2 CASILLAS</v>
      </c>
      <c r="D68" s="191">
        <f t="shared" ref="D68" si="100">SUM(D66:D67)</f>
        <v>160</v>
      </c>
      <c r="E68" s="192">
        <f t="shared" ref="E68" si="101">SUM(E66:E67)</f>
        <v>195</v>
      </c>
      <c r="F68" s="63">
        <f t="shared" ref="F68" si="102">SUM(F66:F67)</f>
        <v>31</v>
      </c>
      <c r="G68" s="63">
        <f t="shared" ref="G68:L68" si="103">SUM(G66:G67)</f>
        <v>61</v>
      </c>
      <c r="H68" s="63">
        <f t="shared" si="103"/>
        <v>1</v>
      </c>
      <c r="I68" s="63">
        <f t="shared" si="103"/>
        <v>0</v>
      </c>
      <c r="J68" s="63">
        <f t="shared" si="103"/>
        <v>9</v>
      </c>
      <c r="K68" s="63">
        <f t="shared" si="103"/>
        <v>457</v>
      </c>
      <c r="L68" s="63">
        <f t="shared" si="103"/>
        <v>982</v>
      </c>
    </row>
    <row r="69" spans="1:12" s="9" customFormat="1" ht="12.75" customHeight="1" x14ac:dyDescent="0.25">
      <c r="A69" s="52">
        <v>42</v>
      </c>
      <c r="B69" s="53">
        <v>96</v>
      </c>
      <c r="C69" s="54" t="s">
        <v>65</v>
      </c>
      <c r="D69" s="55">
        <v>64</v>
      </c>
      <c r="E69" s="55">
        <v>81</v>
      </c>
      <c r="F69" s="55">
        <v>14</v>
      </c>
      <c r="G69" s="55">
        <v>32</v>
      </c>
      <c r="H69" s="55">
        <v>0</v>
      </c>
      <c r="I69" s="55">
        <v>0</v>
      </c>
      <c r="J69" s="55">
        <v>12</v>
      </c>
      <c r="K69" s="55">
        <v>203</v>
      </c>
      <c r="L69" s="55">
        <v>374</v>
      </c>
    </row>
    <row r="70" spans="1:12" s="9" customFormat="1" ht="12.75" customHeight="1" x14ac:dyDescent="0.25">
      <c r="A70" s="60" t="s">
        <v>60</v>
      </c>
      <c r="B70" s="61">
        <f>B69</f>
        <v>96</v>
      </c>
      <c r="C70" s="62" t="str">
        <f>COUNTA(C69)&amp;" CASILLAS"</f>
        <v>1 CASILLAS</v>
      </c>
      <c r="D70" s="191">
        <f t="shared" ref="D70" si="104">SUM(D69)</f>
        <v>64</v>
      </c>
      <c r="E70" s="192">
        <f t="shared" ref="E70" si="105">SUM(E69)</f>
        <v>81</v>
      </c>
      <c r="F70" s="63">
        <f t="shared" ref="F70" si="106">SUM(F69)</f>
        <v>14</v>
      </c>
      <c r="G70" s="63">
        <f t="shared" ref="G70:L70" si="107">SUM(G69)</f>
        <v>32</v>
      </c>
      <c r="H70" s="63">
        <f t="shared" si="107"/>
        <v>0</v>
      </c>
      <c r="I70" s="63">
        <f t="shared" si="107"/>
        <v>0</v>
      </c>
      <c r="J70" s="63">
        <f t="shared" si="107"/>
        <v>12</v>
      </c>
      <c r="K70" s="63">
        <f t="shared" si="107"/>
        <v>203</v>
      </c>
      <c r="L70" s="63">
        <f t="shared" si="107"/>
        <v>374</v>
      </c>
    </row>
    <row r="71" spans="1:12" s="9" customFormat="1" ht="12.75" customHeight="1" x14ac:dyDescent="0.25">
      <c r="A71" s="56">
        <v>43</v>
      </c>
      <c r="B71" s="57">
        <v>97</v>
      </c>
      <c r="C71" s="58" t="s">
        <v>65</v>
      </c>
      <c r="D71" s="59">
        <v>74</v>
      </c>
      <c r="E71" s="59">
        <v>99</v>
      </c>
      <c r="F71" s="59">
        <v>16</v>
      </c>
      <c r="G71" s="59">
        <v>64</v>
      </c>
      <c r="H71" s="59">
        <v>1</v>
      </c>
      <c r="I71" s="59">
        <v>0</v>
      </c>
      <c r="J71" s="59">
        <v>7</v>
      </c>
      <c r="K71" s="59">
        <v>261</v>
      </c>
      <c r="L71" s="59">
        <v>485</v>
      </c>
    </row>
    <row r="72" spans="1:12" s="9" customFormat="1" ht="12.75" customHeight="1" x14ac:dyDescent="0.25">
      <c r="A72" s="52">
        <v>44</v>
      </c>
      <c r="B72" s="53">
        <v>97</v>
      </c>
      <c r="C72" s="54" t="s">
        <v>32</v>
      </c>
      <c r="D72" s="55">
        <v>21</v>
      </c>
      <c r="E72" s="55">
        <v>27</v>
      </c>
      <c r="F72" s="55">
        <v>2</v>
      </c>
      <c r="G72" s="55">
        <v>7</v>
      </c>
      <c r="H72" s="55">
        <v>1</v>
      </c>
      <c r="I72" s="55">
        <v>0</v>
      </c>
      <c r="J72" s="55">
        <v>0</v>
      </c>
      <c r="K72" s="55">
        <v>58</v>
      </c>
      <c r="L72" s="55">
        <v>91</v>
      </c>
    </row>
    <row r="73" spans="1:12" s="9" customFormat="1" ht="12.75" customHeight="1" x14ac:dyDescent="0.25">
      <c r="A73" s="60" t="s">
        <v>60</v>
      </c>
      <c r="B73" s="61">
        <f>B72</f>
        <v>97</v>
      </c>
      <c r="C73" s="62" t="str">
        <f>COUNTA(C71:C72)&amp;" CASILLAS"</f>
        <v>2 CASILLAS</v>
      </c>
      <c r="D73" s="191">
        <f t="shared" ref="D73" si="108">SUM(D71:D72)</f>
        <v>95</v>
      </c>
      <c r="E73" s="192">
        <f t="shared" ref="E73" si="109">SUM(E71:E72)</f>
        <v>126</v>
      </c>
      <c r="F73" s="63">
        <f t="shared" ref="F73" si="110">SUM(F71:F72)</f>
        <v>18</v>
      </c>
      <c r="G73" s="63">
        <f t="shared" ref="G73:L73" si="111">SUM(G71:G72)</f>
        <v>71</v>
      </c>
      <c r="H73" s="63">
        <f t="shared" si="111"/>
        <v>2</v>
      </c>
      <c r="I73" s="63">
        <f t="shared" si="111"/>
        <v>0</v>
      </c>
      <c r="J73" s="63">
        <f t="shared" si="111"/>
        <v>7</v>
      </c>
      <c r="K73" s="63">
        <f t="shared" si="111"/>
        <v>319</v>
      </c>
      <c r="L73" s="63">
        <f t="shared" si="111"/>
        <v>576</v>
      </c>
    </row>
    <row r="74" spans="1:12" s="9" customFormat="1" ht="12.75" customHeight="1" x14ac:dyDescent="0.25">
      <c r="A74" s="56">
        <v>45</v>
      </c>
      <c r="B74" s="57">
        <v>99</v>
      </c>
      <c r="C74" s="58" t="s">
        <v>65</v>
      </c>
      <c r="D74" s="59">
        <v>51</v>
      </c>
      <c r="E74" s="59">
        <v>133</v>
      </c>
      <c r="F74" s="59">
        <v>47</v>
      </c>
      <c r="G74" s="59">
        <v>98</v>
      </c>
      <c r="H74" s="59">
        <v>1</v>
      </c>
      <c r="I74" s="59">
        <v>0</v>
      </c>
      <c r="J74" s="59">
        <v>7</v>
      </c>
      <c r="K74" s="59">
        <v>337</v>
      </c>
      <c r="L74" s="59">
        <v>550</v>
      </c>
    </row>
    <row r="75" spans="1:12" s="9" customFormat="1" ht="12.75" customHeight="1" x14ac:dyDescent="0.25">
      <c r="A75" s="52">
        <v>46</v>
      </c>
      <c r="B75" s="53">
        <v>99</v>
      </c>
      <c r="C75" s="54" t="s">
        <v>13</v>
      </c>
      <c r="D75" s="55">
        <v>73</v>
      </c>
      <c r="E75" s="55">
        <v>105</v>
      </c>
      <c r="F75" s="55">
        <v>60</v>
      </c>
      <c r="G75" s="55">
        <v>81</v>
      </c>
      <c r="H75" s="55">
        <v>1</v>
      </c>
      <c r="I75" s="55">
        <v>0</v>
      </c>
      <c r="J75" s="55">
        <v>10</v>
      </c>
      <c r="K75" s="55">
        <v>330</v>
      </c>
      <c r="L75" s="55">
        <v>550</v>
      </c>
    </row>
    <row r="76" spans="1:12" s="9" customFormat="1" ht="12.75" customHeight="1" x14ac:dyDescent="0.25">
      <c r="A76" s="60" t="s">
        <v>60</v>
      </c>
      <c r="B76" s="61">
        <f>B75</f>
        <v>99</v>
      </c>
      <c r="C76" s="62" t="str">
        <f>COUNTA(C74:C75)&amp;" CASILLAS"</f>
        <v>2 CASILLAS</v>
      </c>
      <c r="D76" s="63">
        <f t="shared" ref="D76" si="112">SUM(D74:D75)</f>
        <v>124</v>
      </c>
      <c r="E76" s="192">
        <f t="shared" ref="E76" si="113">SUM(E74:E75)</f>
        <v>238</v>
      </c>
      <c r="F76" s="63">
        <f t="shared" ref="F76" si="114">SUM(F74:F75)</f>
        <v>107</v>
      </c>
      <c r="G76" s="191">
        <f t="shared" ref="G76:L76" si="115">SUM(G74:G75)</f>
        <v>179</v>
      </c>
      <c r="H76" s="63">
        <f t="shared" si="115"/>
        <v>2</v>
      </c>
      <c r="I76" s="63">
        <f t="shared" si="115"/>
        <v>0</v>
      </c>
      <c r="J76" s="63">
        <f t="shared" si="115"/>
        <v>17</v>
      </c>
      <c r="K76" s="63">
        <f t="shared" si="115"/>
        <v>667</v>
      </c>
      <c r="L76" s="63">
        <f t="shared" si="115"/>
        <v>1100</v>
      </c>
    </row>
    <row r="77" spans="1:12" s="9" customFormat="1" ht="12.75" customHeight="1" x14ac:dyDescent="0.25">
      <c r="A77" s="56">
        <v>47</v>
      </c>
      <c r="B77" s="57">
        <v>100</v>
      </c>
      <c r="C77" s="58" t="s">
        <v>65</v>
      </c>
      <c r="D77" s="59">
        <v>57</v>
      </c>
      <c r="E77" s="59">
        <v>119</v>
      </c>
      <c r="F77" s="59">
        <v>69</v>
      </c>
      <c r="G77" s="59">
        <v>65</v>
      </c>
      <c r="H77" s="59">
        <v>4</v>
      </c>
      <c r="I77" s="59">
        <v>0</v>
      </c>
      <c r="J77" s="59">
        <v>3</v>
      </c>
      <c r="K77" s="59">
        <v>317</v>
      </c>
      <c r="L77" s="59">
        <v>548</v>
      </c>
    </row>
    <row r="78" spans="1:12" s="9" customFormat="1" ht="12.75" customHeight="1" x14ac:dyDescent="0.25">
      <c r="A78" s="52">
        <v>48</v>
      </c>
      <c r="B78" s="53">
        <v>100</v>
      </c>
      <c r="C78" s="54" t="s">
        <v>13</v>
      </c>
      <c r="D78" s="55">
        <v>73</v>
      </c>
      <c r="E78" s="55">
        <v>114</v>
      </c>
      <c r="F78" s="55">
        <v>73</v>
      </c>
      <c r="G78" s="55">
        <v>61</v>
      </c>
      <c r="H78" s="55">
        <v>1</v>
      </c>
      <c r="I78" s="55">
        <v>0</v>
      </c>
      <c r="J78" s="55">
        <v>13</v>
      </c>
      <c r="K78" s="55">
        <v>335</v>
      </c>
      <c r="L78" s="55">
        <v>547</v>
      </c>
    </row>
    <row r="79" spans="1:12" s="9" customFormat="1" ht="12.75" customHeight="1" x14ac:dyDescent="0.25">
      <c r="A79" s="60" t="s">
        <v>60</v>
      </c>
      <c r="B79" s="61">
        <f>B78</f>
        <v>100</v>
      </c>
      <c r="C79" s="62" t="str">
        <f>COUNTA(C77:C78)&amp;" CASILLAS"</f>
        <v>2 CASILLAS</v>
      </c>
      <c r="D79" s="63">
        <f t="shared" ref="D79" si="116">SUM(D77:D78)</f>
        <v>130</v>
      </c>
      <c r="E79" s="192">
        <f t="shared" ref="E79" si="117">SUM(E77:E78)</f>
        <v>233</v>
      </c>
      <c r="F79" s="191">
        <f t="shared" ref="F79" si="118">SUM(F77:F78)</f>
        <v>142</v>
      </c>
      <c r="G79" s="63">
        <f t="shared" ref="G79:L79" si="119">SUM(G77:G78)</f>
        <v>126</v>
      </c>
      <c r="H79" s="63">
        <f t="shared" si="119"/>
        <v>5</v>
      </c>
      <c r="I79" s="63">
        <f t="shared" si="119"/>
        <v>0</v>
      </c>
      <c r="J79" s="63">
        <f t="shared" si="119"/>
        <v>16</v>
      </c>
      <c r="K79" s="63">
        <f t="shared" si="119"/>
        <v>652</v>
      </c>
      <c r="L79" s="63">
        <f t="shared" si="119"/>
        <v>1095</v>
      </c>
    </row>
    <row r="80" spans="1:12" s="9" customFormat="1" ht="12.75" customHeight="1" x14ac:dyDescent="0.25">
      <c r="A80" s="56">
        <v>49</v>
      </c>
      <c r="B80" s="57">
        <v>101</v>
      </c>
      <c r="C80" s="58" t="s">
        <v>65</v>
      </c>
      <c r="D80" s="59">
        <v>47</v>
      </c>
      <c r="E80" s="59">
        <v>116</v>
      </c>
      <c r="F80" s="59">
        <v>62</v>
      </c>
      <c r="G80" s="59">
        <v>65</v>
      </c>
      <c r="H80" s="59">
        <v>0</v>
      </c>
      <c r="I80" s="59">
        <v>0</v>
      </c>
      <c r="J80" s="59">
        <v>7</v>
      </c>
      <c r="K80" s="59">
        <v>297</v>
      </c>
      <c r="L80" s="59">
        <v>500</v>
      </c>
    </row>
    <row r="81" spans="1:12" s="9" customFormat="1" ht="12.75" customHeight="1" x14ac:dyDescent="0.25">
      <c r="A81" s="60" t="s">
        <v>60</v>
      </c>
      <c r="B81" s="61">
        <f>B80</f>
        <v>101</v>
      </c>
      <c r="C81" s="62" t="str">
        <f>COUNTA(C80)&amp;" CASILLAS"</f>
        <v>1 CASILLAS</v>
      </c>
      <c r="D81" s="63">
        <f t="shared" ref="D81" si="120">SUM(D80)</f>
        <v>47</v>
      </c>
      <c r="E81" s="192">
        <f t="shared" ref="E81" si="121">SUM(E80)</f>
        <v>116</v>
      </c>
      <c r="F81" s="63">
        <f t="shared" ref="F81" si="122">SUM(F80)</f>
        <v>62</v>
      </c>
      <c r="G81" s="191">
        <f t="shared" ref="G81:L81" si="123">SUM(G80)</f>
        <v>65</v>
      </c>
      <c r="H81" s="63">
        <f t="shared" si="123"/>
        <v>0</v>
      </c>
      <c r="I81" s="63">
        <f t="shared" si="123"/>
        <v>0</v>
      </c>
      <c r="J81" s="63">
        <f t="shared" si="123"/>
        <v>7</v>
      </c>
      <c r="K81" s="63">
        <f t="shared" si="123"/>
        <v>297</v>
      </c>
      <c r="L81" s="63">
        <f t="shared" si="123"/>
        <v>500</v>
      </c>
    </row>
    <row r="82" spans="1:12" s="9" customFormat="1" ht="12.75" customHeight="1" x14ac:dyDescent="0.25">
      <c r="A82" s="52">
        <v>50</v>
      </c>
      <c r="B82" s="53">
        <v>102</v>
      </c>
      <c r="C82" s="54" t="s">
        <v>65</v>
      </c>
      <c r="D82" s="55">
        <v>84</v>
      </c>
      <c r="E82" s="55">
        <v>83</v>
      </c>
      <c r="F82" s="55">
        <v>51</v>
      </c>
      <c r="G82" s="55">
        <v>34</v>
      </c>
      <c r="H82" s="55">
        <v>0</v>
      </c>
      <c r="I82" s="55">
        <v>0</v>
      </c>
      <c r="J82" s="55">
        <v>14</v>
      </c>
      <c r="K82" s="55">
        <v>266</v>
      </c>
      <c r="L82" s="55">
        <v>460</v>
      </c>
    </row>
    <row r="83" spans="1:12" s="9" customFormat="1" ht="12.75" customHeight="1" x14ac:dyDescent="0.25">
      <c r="A83" s="60" t="s">
        <v>60</v>
      </c>
      <c r="B83" s="61">
        <f>B82</f>
        <v>102</v>
      </c>
      <c r="C83" s="62" t="str">
        <f>COUNTA(C82)&amp;" CASILLAS"</f>
        <v>1 CASILLAS</v>
      </c>
      <c r="D83" s="192">
        <f t="shared" ref="D83" si="124">SUM(D82)</f>
        <v>84</v>
      </c>
      <c r="E83" s="191">
        <f t="shared" ref="E83" si="125">SUM(E82)</f>
        <v>83</v>
      </c>
      <c r="F83" s="63">
        <f t="shared" ref="F83" si="126">SUM(F82)</f>
        <v>51</v>
      </c>
      <c r="G83" s="63">
        <f t="shared" ref="G83:L83" si="127">SUM(G82)</f>
        <v>34</v>
      </c>
      <c r="H83" s="63">
        <f t="shared" si="127"/>
        <v>0</v>
      </c>
      <c r="I83" s="63">
        <f t="shared" si="127"/>
        <v>0</v>
      </c>
      <c r="J83" s="63">
        <f t="shared" si="127"/>
        <v>14</v>
      </c>
      <c r="K83" s="63">
        <f t="shared" si="127"/>
        <v>266</v>
      </c>
      <c r="L83" s="63">
        <f t="shared" si="127"/>
        <v>460</v>
      </c>
    </row>
    <row r="84" spans="1:12" s="9" customFormat="1" ht="12.75" customHeight="1" x14ac:dyDescent="0.25">
      <c r="A84" s="56">
        <v>51</v>
      </c>
      <c r="B84" s="57">
        <v>103</v>
      </c>
      <c r="C84" s="58" t="s">
        <v>65</v>
      </c>
      <c r="D84" s="59">
        <v>64</v>
      </c>
      <c r="E84" s="59">
        <v>114</v>
      </c>
      <c r="F84" s="59">
        <v>34</v>
      </c>
      <c r="G84" s="59">
        <v>141</v>
      </c>
      <c r="H84" s="59">
        <v>2</v>
      </c>
      <c r="I84" s="59">
        <v>0</v>
      </c>
      <c r="J84" s="59">
        <v>9</v>
      </c>
      <c r="K84" s="59">
        <v>364</v>
      </c>
      <c r="L84" s="59">
        <v>670</v>
      </c>
    </row>
    <row r="85" spans="1:12" s="9" customFormat="1" ht="12.75" customHeight="1" x14ac:dyDescent="0.25">
      <c r="A85" s="60" t="s">
        <v>60</v>
      </c>
      <c r="B85" s="61">
        <f>B84</f>
        <v>103</v>
      </c>
      <c r="C85" s="62" t="str">
        <f>COUNTA(C84)&amp;" CASILLAS"</f>
        <v>1 CASILLAS</v>
      </c>
      <c r="D85" s="63">
        <f t="shared" ref="D85" si="128">SUM(D84)</f>
        <v>64</v>
      </c>
      <c r="E85" s="191">
        <f t="shared" ref="E85" si="129">SUM(E84)</f>
        <v>114</v>
      </c>
      <c r="F85" s="63">
        <f t="shared" ref="F85" si="130">SUM(F84)</f>
        <v>34</v>
      </c>
      <c r="G85" s="192">
        <f t="shared" ref="G85:L85" si="131">SUM(G84)</f>
        <v>141</v>
      </c>
      <c r="H85" s="63">
        <f t="shared" si="131"/>
        <v>2</v>
      </c>
      <c r="I85" s="63">
        <f t="shared" si="131"/>
        <v>0</v>
      </c>
      <c r="J85" s="63">
        <f t="shared" si="131"/>
        <v>9</v>
      </c>
      <c r="K85" s="63">
        <f t="shared" si="131"/>
        <v>364</v>
      </c>
      <c r="L85" s="63">
        <f t="shared" si="131"/>
        <v>670</v>
      </c>
    </row>
    <row r="86" spans="1:12" s="9" customFormat="1" ht="12.75" customHeight="1" x14ac:dyDescent="0.25">
      <c r="A86" s="52">
        <v>52</v>
      </c>
      <c r="B86" s="53">
        <v>104</v>
      </c>
      <c r="C86" s="54" t="s">
        <v>65</v>
      </c>
      <c r="D86" s="55">
        <v>21</v>
      </c>
      <c r="E86" s="55">
        <v>43</v>
      </c>
      <c r="F86" s="55">
        <v>49</v>
      </c>
      <c r="G86" s="55">
        <v>40</v>
      </c>
      <c r="H86" s="55">
        <v>0</v>
      </c>
      <c r="I86" s="55">
        <v>0</v>
      </c>
      <c r="J86" s="55">
        <v>3</v>
      </c>
      <c r="K86" s="55">
        <v>156</v>
      </c>
      <c r="L86" s="55">
        <v>222</v>
      </c>
    </row>
    <row r="87" spans="1:12" s="9" customFormat="1" ht="12.75" customHeight="1" x14ac:dyDescent="0.25">
      <c r="A87" s="60" t="s">
        <v>60</v>
      </c>
      <c r="B87" s="61">
        <f>B86</f>
        <v>104</v>
      </c>
      <c r="C87" s="62" t="str">
        <f>COUNTA(C86)&amp;" CASILLAS"</f>
        <v>1 CASILLAS</v>
      </c>
      <c r="D87" s="63">
        <f t="shared" ref="D87" si="132">SUM(D86)</f>
        <v>21</v>
      </c>
      <c r="E87" s="191">
        <f t="shared" ref="E87" si="133">SUM(E86)</f>
        <v>43</v>
      </c>
      <c r="F87" s="192">
        <f t="shared" ref="F87" si="134">SUM(F86)</f>
        <v>49</v>
      </c>
      <c r="G87" s="63">
        <f t="shared" ref="G87:L87" si="135">SUM(G86)</f>
        <v>40</v>
      </c>
      <c r="H87" s="63">
        <f t="shared" si="135"/>
        <v>0</v>
      </c>
      <c r="I87" s="63">
        <f t="shared" si="135"/>
        <v>0</v>
      </c>
      <c r="J87" s="63">
        <f t="shared" si="135"/>
        <v>3</v>
      </c>
      <c r="K87" s="63">
        <f t="shared" si="135"/>
        <v>156</v>
      </c>
      <c r="L87" s="63">
        <f t="shared" si="135"/>
        <v>222</v>
      </c>
    </row>
    <row r="88" spans="1:12" s="9" customFormat="1" ht="12.75" customHeight="1" x14ac:dyDescent="0.25">
      <c r="A88" s="56">
        <v>53</v>
      </c>
      <c r="B88" s="57">
        <v>105</v>
      </c>
      <c r="C88" s="58" t="s">
        <v>65</v>
      </c>
      <c r="D88" s="59">
        <v>148</v>
      </c>
      <c r="E88" s="59">
        <v>160</v>
      </c>
      <c r="F88" s="59">
        <v>23</v>
      </c>
      <c r="G88" s="59">
        <v>45</v>
      </c>
      <c r="H88" s="59">
        <v>8</v>
      </c>
      <c r="I88" s="59">
        <v>0</v>
      </c>
      <c r="J88" s="59">
        <v>12</v>
      </c>
      <c r="K88" s="59">
        <v>396</v>
      </c>
      <c r="L88" s="59">
        <v>732</v>
      </c>
    </row>
    <row r="89" spans="1:12" s="9" customFormat="1" ht="12.75" customHeight="1" x14ac:dyDescent="0.25">
      <c r="A89" s="60" t="s">
        <v>60</v>
      </c>
      <c r="B89" s="61">
        <f>B88</f>
        <v>105</v>
      </c>
      <c r="C89" s="62" t="str">
        <f>COUNTA(C88)&amp;" CASILLAS"</f>
        <v>1 CASILLAS</v>
      </c>
      <c r="D89" s="191">
        <f t="shared" ref="D89" si="136">SUM(D88)</f>
        <v>148</v>
      </c>
      <c r="E89" s="192">
        <f t="shared" ref="E89" si="137">SUM(E88)</f>
        <v>160</v>
      </c>
      <c r="F89" s="63">
        <f t="shared" ref="F89" si="138">SUM(F88)</f>
        <v>23</v>
      </c>
      <c r="G89" s="63">
        <f t="shared" ref="G89:L89" si="139">SUM(G88)</f>
        <v>45</v>
      </c>
      <c r="H89" s="63">
        <f t="shared" si="139"/>
        <v>8</v>
      </c>
      <c r="I89" s="63">
        <f t="shared" si="139"/>
        <v>0</v>
      </c>
      <c r="J89" s="63">
        <f t="shared" si="139"/>
        <v>12</v>
      </c>
      <c r="K89" s="63">
        <f t="shared" si="139"/>
        <v>396</v>
      </c>
      <c r="L89" s="63">
        <f t="shared" si="139"/>
        <v>732</v>
      </c>
    </row>
    <row r="90" spans="1:12" s="9" customFormat="1" ht="12.75" customHeight="1" x14ac:dyDescent="0.25">
      <c r="A90" s="52">
        <v>54</v>
      </c>
      <c r="B90" s="53">
        <v>106</v>
      </c>
      <c r="C90" s="54" t="s">
        <v>65</v>
      </c>
      <c r="D90" s="55">
        <v>116</v>
      </c>
      <c r="E90" s="55">
        <v>127</v>
      </c>
      <c r="F90" s="55">
        <v>18</v>
      </c>
      <c r="G90" s="55">
        <v>55</v>
      </c>
      <c r="H90" s="55">
        <v>5</v>
      </c>
      <c r="I90" s="55">
        <v>0</v>
      </c>
      <c r="J90" s="55">
        <v>14</v>
      </c>
      <c r="K90" s="55">
        <v>335</v>
      </c>
      <c r="L90" s="55">
        <v>586</v>
      </c>
    </row>
    <row r="91" spans="1:12" s="9" customFormat="1" ht="12.75" customHeight="1" x14ac:dyDescent="0.25">
      <c r="A91" s="60" t="s">
        <v>60</v>
      </c>
      <c r="B91" s="61">
        <f>B90</f>
        <v>106</v>
      </c>
      <c r="C91" s="62" t="str">
        <f>COUNTA(C90)&amp;" CASILLAS"</f>
        <v>1 CASILLAS</v>
      </c>
      <c r="D91" s="191">
        <f t="shared" ref="D91" si="140">SUM(D90)</f>
        <v>116</v>
      </c>
      <c r="E91" s="192">
        <f t="shared" ref="E91" si="141">SUM(E90)</f>
        <v>127</v>
      </c>
      <c r="F91" s="63">
        <f t="shared" ref="F91" si="142">SUM(F90)</f>
        <v>18</v>
      </c>
      <c r="G91" s="63">
        <f t="shared" ref="G91:L91" si="143">SUM(G90)</f>
        <v>55</v>
      </c>
      <c r="H91" s="63">
        <f t="shared" si="143"/>
        <v>5</v>
      </c>
      <c r="I91" s="63">
        <f t="shared" si="143"/>
        <v>0</v>
      </c>
      <c r="J91" s="63">
        <f t="shared" si="143"/>
        <v>14</v>
      </c>
      <c r="K91" s="63">
        <f t="shared" si="143"/>
        <v>335</v>
      </c>
      <c r="L91" s="63">
        <f t="shared" si="143"/>
        <v>586</v>
      </c>
    </row>
    <row r="92" spans="1:12" s="9" customFormat="1" ht="12.75" customHeight="1" x14ac:dyDescent="0.25">
      <c r="A92" s="56">
        <v>55</v>
      </c>
      <c r="B92" s="57">
        <v>107</v>
      </c>
      <c r="C92" s="58" t="s">
        <v>65</v>
      </c>
      <c r="D92" s="59">
        <v>46</v>
      </c>
      <c r="E92" s="59">
        <v>60</v>
      </c>
      <c r="F92" s="59">
        <v>7</v>
      </c>
      <c r="G92" s="59">
        <v>27</v>
      </c>
      <c r="H92" s="59">
        <v>0</v>
      </c>
      <c r="I92" s="59">
        <v>0</v>
      </c>
      <c r="J92" s="59">
        <v>7</v>
      </c>
      <c r="K92" s="59">
        <v>147</v>
      </c>
      <c r="L92" s="59">
        <v>233</v>
      </c>
    </row>
    <row r="93" spans="1:12" s="9" customFormat="1" ht="12.75" customHeight="1" x14ac:dyDescent="0.25">
      <c r="A93" s="83" t="s">
        <v>60</v>
      </c>
      <c r="B93" s="64">
        <f>B92</f>
        <v>107</v>
      </c>
      <c r="C93" s="65" t="str">
        <f>COUNTA(C92)&amp;" CASILLAS"</f>
        <v>1 CASILLAS</v>
      </c>
      <c r="D93" s="195">
        <f t="shared" ref="D93" si="144">SUM(D92)</f>
        <v>46</v>
      </c>
      <c r="E93" s="196">
        <f t="shared" ref="E93" si="145">SUM(E92)</f>
        <v>60</v>
      </c>
      <c r="F93" s="66">
        <f t="shared" ref="F93" si="146">SUM(F92)</f>
        <v>7</v>
      </c>
      <c r="G93" s="66">
        <f t="shared" ref="G93:L93" si="147">SUM(G92)</f>
        <v>27</v>
      </c>
      <c r="H93" s="66">
        <f t="shared" si="147"/>
        <v>0</v>
      </c>
      <c r="I93" s="66">
        <f t="shared" si="147"/>
        <v>0</v>
      </c>
      <c r="J93" s="66">
        <f t="shared" si="147"/>
        <v>7</v>
      </c>
      <c r="K93" s="66">
        <f t="shared" si="147"/>
        <v>147</v>
      </c>
      <c r="L93" s="66">
        <f t="shared" si="147"/>
        <v>233</v>
      </c>
    </row>
  </sheetData>
  <pageMargins left="0.39370078740157483" right="0.19685039370078741" top="0.35433070866141736" bottom="0.15748031496062992" header="0.31496062992125984" footer="0.31496062992125984"/>
  <pageSetup paperSize="119" scale="68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A43808-FCAF-45B7-BE4F-D60CB693586C}">
  <sheetPr>
    <tabColor rgb="FF00B0F0"/>
  </sheetPr>
  <dimension ref="A1:N1102"/>
  <sheetViews>
    <sheetView workbookViewId="0">
      <selection activeCell="I1" sqref="I1"/>
    </sheetView>
  </sheetViews>
  <sheetFormatPr defaultRowHeight="15" x14ac:dyDescent="0.25"/>
  <cols>
    <col min="12" max="12" width="12.85546875" customWidth="1"/>
    <col min="14" max="14" width="12" customWidth="1"/>
  </cols>
  <sheetData>
    <row r="1" spans="1:14" x14ac:dyDescent="0.25">
      <c r="A1" t="s">
        <v>33</v>
      </c>
      <c r="B1" t="s">
        <v>67</v>
      </c>
      <c r="C1" t="s">
        <v>0</v>
      </c>
      <c r="D1" t="s">
        <v>1</v>
      </c>
      <c r="E1" t="s">
        <v>2</v>
      </c>
      <c r="F1" t="s">
        <v>3</v>
      </c>
      <c r="G1" t="s">
        <v>4</v>
      </c>
      <c r="H1" t="s">
        <v>5</v>
      </c>
      <c r="I1" t="s">
        <v>69</v>
      </c>
      <c r="J1" t="s">
        <v>70</v>
      </c>
      <c r="K1" t="s">
        <v>6</v>
      </c>
      <c r="L1" t="s">
        <v>68</v>
      </c>
      <c r="M1" t="s">
        <v>7</v>
      </c>
      <c r="N1" t="s">
        <v>8</v>
      </c>
    </row>
    <row r="2" spans="1:14" x14ac:dyDescent="0.25">
      <c r="A2">
        <v>1</v>
      </c>
      <c r="B2">
        <v>108</v>
      </c>
      <c r="C2" t="s">
        <v>65</v>
      </c>
      <c r="D2">
        <v>277</v>
      </c>
      <c r="E2">
        <v>147</v>
      </c>
      <c r="F2">
        <v>17</v>
      </c>
      <c r="G2">
        <v>8</v>
      </c>
      <c r="H2">
        <v>0</v>
      </c>
      <c r="I2">
        <v>15</v>
      </c>
      <c r="J2">
        <v>16</v>
      </c>
      <c r="K2">
        <v>0</v>
      </c>
      <c r="L2">
        <v>1</v>
      </c>
      <c r="M2">
        <v>481</v>
      </c>
      <c r="N2">
        <v>749</v>
      </c>
    </row>
    <row r="3" spans="1:14" x14ac:dyDescent="0.25">
      <c r="A3">
        <v>2</v>
      </c>
      <c r="B3">
        <v>108</v>
      </c>
      <c r="C3" t="s">
        <v>13</v>
      </c>
      <c r="D3">
        <v>300</v>
      </c>
      <c r="E3">
        <v>143</v>
      </c>
      <c r="F3">
        <v>13</v>
      </c>
      <c r="G3">
        <v>11</v>
      </c>
      <c r="H3">
        <v>2</v>
      </c>
      <c r="I3">
        <v>11</v>
      </c>
      <c r="J3">
        <v>25</v>
      </c>
      <c r="K3">
        <v>0</v>
      </c>
      <c r="L3">
        <v>2</v>
      </c>
      <c r="M3">
        <v>507</v>
      </c>
      <c r="N3">
        <v>748</v>
      </c>
    </row>
    <row r="4" spans="1:14" x14ac:dyDescent="0.25">
      <c r="A4">
        <v>3</v>
      </c>
      <c r="B4">
        <v>108</v>
      </c>
      <c r="C4" t="s">
        <v>14</v>
      </c>
      <c r="D4">
        <v>302</v>
      </c>
      <c r="E4">
        <v>140</v>
      </c>
      <c r="F4">
        <v>15</v>
      </c>
      <c r="G4">
        <v>11</v>
      </c>
      <c r="H4">
        <v>2</v>
      </c>
      <c r="I4">
        <v>16</v>
      </c>
      <c r="J4">
        <v>16</v>
      </c>
      <c r="K4">
        <v>0</v>
      </c>
      <c r="L4">
        <v>6</v>
      </c>
      <c r="M4">
        <v>508</v>
      </c>
      <c r="N4">
        <v>748</v>
      </c>
    </row>
    <row r="5" spans="1:14" x14ac:dyDescent="0.25">
      <c r="A5">
        <v>4</v>
      </c>
      <c r="B5">
        <v>108</v>
      </c>
      <c r="C5" t="s">
        <v>15</v>
      </c>
      <c r="D5">
        <v>298</v>
      </c>
      <c r="E5">
        <v>138</v>
      </c>
      <c r="F5">
        <v>11</v>
      </c>
      <c r="G5">
        <v>7</v>
      </c>
      <c r="H5">
        <v>1</v>
      </c>
      <c r="I5">
        <v>10</v>
      </c>
      <c r="J5">
        <v>16</v>
      </c>
      <c r="K5">
        <v>0</v>
      </c>
      <c r="L5">
        <v>2</v>
      </c>
      <c r="M5">
        <v>483</v>
      </c>
      <c r="N5">
        <v>748</v>
      </c>
    </row>
    <row r="6" spans="1:14" x14ac:dyDescent="0.25">
      <c r="A6">
        <v>5</v>
      </c>
      <c r="B6">
        <v>108</v>
      </c>
      <c r="C6" t="s">
        <v>16</v>
      </c>
      <c r="D6">
        <v>296</v>
      </c>
      <c r="E6">
        <v>122</v>
      </c>
      <c r="F6">
        <v>15</v>
      </c>
      <c r="G6">
        <v>6</v>
      </c>
      <c r="H6">
        <v>2</v>
      </c>
      <c r="I6">
        <v>5</v>
      </c>
      <c r="J6">
        <v>18</v>
      </c>
      <c r="K6">
        <v>1</v>
      </c>
      <c r="L6">
        <v>3</v>
      </c>
      <c r="M6">
        <v>468</v>
      </c>
      <c r="N6">
        <v>748</v>
      </c>
    </row>
    <row r="7" spans="1:14" x14ac:dyDescent="0.25">
      <c r="A7">
        <v>6</v>
      </c>
      <c r="B7">
        <v>108</v>
      </c>
      <c r="C7" t="s">
        <v>17</v>
      </c>
      <c r="D7">
        <v>305</v>
      </c>
      <c r="E7">
        <v>114</v>
      </c>
      <c r="F7">
        <v>18</v>
      </c>
      <c r="G7">
        <v>10</v>
      </c>
      <c r="H7">
        <v>1</v>
      </c>
      <c r="I7">
        <v>10</v>
      </c>
      <c r="J7">
        <v>12</v>
      </c>
      <c r="K7">
        <v>0</v>
      </c>
      <c r="L7">
        <v>4</v>
      </c>
      <c r="M7">
        <v>474</v>
      </c>
      <c r="N7">
        <v>748</v>
      </c>
    </row>
    <row r="8" spans="1:14" x14ac:dyDescent="0.25">
      <c r="A8">
        <v>7</v>
      </c>
      <c r="B8">
        <v>108</v>
      </c>
      <c r="C8" t="s">
        <v>18</v>
      </c>
      <c r="D8">
        <v>277</v>
      </c>
      <c r="E8">
        <v>128</v>
      </c>
      <c r="F8">
        <v>13</v>
      </c>
      <c r="G8">
        <v>9</v>
      </c>
      <c r="H8">
        <v>2</v>
      </c>
      <c r="I8">
        <v>8</v>
      </c>
      <c r="J8">
        <v>18</v>
      </c>
      <c r="K8">
        <v>0</v>
      </c>
      <c r="L8">
        <v>3</v>
      </c>
      <c r="M8">
        <v>458</v>
      </c>
      <c r="N8">
        <v>748</v>
      </c>
    </row>
    <row r="9" spans="1:14" x14ac:dyDescent="0.25">
      <c r="A9">
        <v>8</v>
      </c>
      <c r="B9">
        <v>108</v>
      </c>
      <c r="C9" t="s">
        <v>19</v>
      </c>
      <c r="D9">
        <v>302</v>
      </c>
      <c r="E9">
        <v>137</v>
      </c>
      <c r="F9">
        <v>7</v>
      </c>
      <c r="G9">
        <v>4</v>
      </c>
      <c r="H9">
        <v>6</v>
      </c>
      <c r="I9">
        <v>14</v>
      </c>
      <c r="J9">
        <v>17</v>
      </c>
      <c r="K9">
        <v>0</v>
      </c>
      <c r="L9">
        <v>7</v>
      </c>
      <c r="M9">
        <v>494</v>
      </c>
      <c r="N9">
        <v>748</v>
      </c>
    </row>
    <row r="10" spans="1:14" x14ac:dyDescent="0.25">
      <c r="A10" t="s">
        <v>34</v>
      </c>
      <c r="B10">
        <v>108</v>
      </c>
      <c r="C10" t="s">
        <v>20</v>
      </c>
      <c r="D10">
        <v>2357</v>
      </c>
      <c r="E10">
        <v>1069</v>
      </c>
      <c r="F10">
        <v>109</v>
      </c>
      <c r="G10">
        <v>66</v>
      </c>
      <c r="H10">
        <v>16</v>
      </c>
      <c r="I10">
        <v>89</v>
      </c>
      <c r="J10">
        <v>138</v>
      </c>
      <c r="K10">
        <v>1</v>
      </c>
      <c r="L10">
        <v>28</v>
      </c>
      <c r="M10">
        <v>3873</v>
      </c>
      <c r="N10">
        <v>5985</v>
      </c>
    </row>
    <row r="11" spans="1:14" x14ac:dyDescent="0.25">
      <c r="A11">
        <v>9</v>
      </c>
      <c r="B11">
        <v>118</v>
      </c>
      <c r="C11" t="s">
        <v>65</v>
      </c>
      <c r="D11">
        <v>185</v>
      </c>
      <c r="E11">
        <v>124</v>
      </c>
      <c r="F11">
        <v>19</v>
      </c>
      <c r="G11">
        <v>8</v>
      </c>
      <c r="H11">
        <v>3</v>
      </c>
      <c r="I11">
        <v>10</v>
      </c>
      <c r="J11">
        <v>8</v>
      </c>
      <c r="K11">
        <v>0</v>
      </c>
      <c r="L11">
        <v>4</v>
      </c>
      <c r="M11">
        <v>361</v>
      </c>
      <c r="N11">
        <v>845</v>
      </c>
    </row>
    <row r="12" spans="1:14" x14ac:dyDescent="0.25">
      <c r="A12">
        <v>10</v>
      </c>
      <c r="B12">
        <v>118</v>
      </c>
      <c r="C12" t="s">
        <v>13</v>
      </c>
      <c r="D12">
        <v>184</v>
      </c>
      <c r="E12">
        <v>123</v>
      </c>
      <c r="F12">
        <v>20</v>
      </c>
      <c r="G12">
        <v>6</v>
      </c>
      <c r="H12">
        <v>5</v>
      </c>
      <c r="I12">
        <v>114</v>
      </c>
      <c r="J12">
        <v>5</v>
      </c>
      <c r="K12">
        <v>0</v>
      </c>
      <c r="L12">
        <v>4</v>
      </c>
      <c r="M12">
        <v>461</v>
      </c>
      <c r="N12">
        <v>721</v>
      </c>
    </row>
    <row r="13" spans="1:14" x14ac:dyDescent="0.25">
      <c r="A13">
        <v>11</v>
      </c>
      <c r="B13">
        <v>118</v>
      </c>
      <c r="C13" t="s">
        <v>14</v>
      </c>
      <c r="D13">
        <v>195</v>
      </c>
      <c r="E13">
        <v>155</v>
      </c>
      <c r="F13">
        <v>25</v>
      </c>
      <c r="G13">
        <v>12</v>
      </c>
      <c r="H13">
        <v>5</v>
      </c>
      <c r="I13">
        <v>0</v>
      </c>
      <c r="J13">
        <v>0</v>
      </c>
      <c r="K13">
        <v>0</v>
      </c>
      <c r="L13">
        <v>0</v>
      </c>
      <c r="M13">
        <v>392</v>
      </c>
      <c r="N13">
        <v>721</v>
      </c>
    </row>
    <row r="14" spans="1:14" x14ac:dyDescent="0.25">
      <c r="A14">
        <v>12</v>
      </c>
      <c r="B14">
        <v>118</v>
      </c>
      <c r="C14" t="s">
        <v>15</v>
      </c>
      <c r="D14">
        <v>141</v>
      </c>
      <c r="E14">
        <v>131</v>
      </c>
      <c r="F14">
        <v>20</v>
      </c>
      <c r="G14">
        <v>4</v>
      </c>
      <c r="H14">
        <v>3</v>
      </c>
      <c r="I14">
        <v>5</v>
      </c>
      <c r="J14">
        <v>6</v>
      </c>
      <c r="K14">
        <v>0</v>
      </c>
      <c r="L14">
        <v>5</v>
      </c>
      <c r="M14">
        <v>315</v>
      </c>
      <c r="N14">
        <v>721</v>
      </c>
    </row>
    <row r="15" spans="1:14" x14ac:dyDescent="0.25">
      <c r="A15">
        <v>13</v>
      </c>
      <c r="B15">
        <v>118</v>
      </c>
      <c r="C15" t="s">
        <v>16</v>
      </c>
      <c r="D15">
        <v>159</v>
      </c>
      <c r="E15">
        <v>127</v>
      </c>
      <c r="F15">
        <v>16</v>
      </c>
      <c r="G15">
        <v>12</v>
      </c>
      <c r="H15">
        <v>1</v>
      </c>
      <c r="I15">
        <v>13</v>
      </c>
      <c r="J15">
        <v>19</v>
      </c>
      <c r="K15">
        <v>0</v>
      </c>
      <c r="L15">
        <v>6</v>
      </c>
      <c r="M15">
        <v>353</v>
      </c>
      <c r="N15">
        <v>721</v>
      </c>
    </row>
    <row r="16" spans="1:14" x14ac:dyDescent="0.25">
      <c r="A16">
        <v>14</v>
      </c>
      <c r="B16">
        <v>118</v>
      </c>
      <c r="C16" t="s">
        <v>17</v>
      </c>
      <c r="D16">
        <v>177</v>
      </c>
      <c r="E16">
        <v>131</v>
      </c>
      <c r="F16">
        <v>22</v>
      </c>
      <c r="G16">
        <v>12</v>
      </c>
      <c r="H16">
        <v>5</v>
      </c>
      <c r="I16">
        <v>4</v>
      </c>
      <c r="J16">
        <v>12</v>
      </c>
      <c r="K16">
        <v>0</v>
      </c>
      <c r="L16">
        <v>7</v>
      </c>
      <c r="M16">
        <v>370</v>
      </c>
      <c r="N16">
        <v>721</v>
      </c>
    </row>
    <row r="17" spans="1:14" x14ac:dyDescent="0.25">
      <c r="A17">
        <v>15</v>
      </c>
      <c r="B17">
        <v>118</v>
      </c>
      <c r="C17" t="s">
        <v>18</v>
      </c>
      <c r="D17">
        <v>173</v>
      </c>
      <c r="E17">
        <v>142</v>
      </c>
      <c r="F17">
        <v>25</v>
      </c>
      <c r="G17">
        <v>14</v>
      </c>
      <c r="H17">
        <v>4</v>
      </c>
      <c r="I17">
        <v>6</v>
      </c>
      <c r="J17">
        <v>6</v>
      </c>
      <c r="K17">
        <v>0</v>
      </c>
      <c r="L17">
        <v>8</v>
      </c>
      <c r="M17">
        <v>378</v>
      </c>
      <c r="N17">
        <v>721</v>
      </c>
    </row>
    <row r="18" spans="1:14" x14ac:dyDescent="0.25">
      <c r="A18">
        <v>16</v>
      </c>
      <c r="B18">
        <v>118</v>
      </c>
      <c r="C18" t="s">
        <v>19</v>
      </c>
      <c r="D18">
        <v>170</v>
      </c>
      <c r="E18">
        <v>128</v>
      </c>
      <c r="F18">
        <v>18</v>
      </c>
      <c r="G18">
        <v>4</v>
      </c>
      <c r="H18">
        <v>8</v>
      </c>
      <c r="I18">
        <v>15</v>
      </c>
      <c r="J18">
        <v>7</v>
      </c>
      <c r="K18">
        <v>0</v>
      </c>
      <c r="L18">
        <v>3</v>
      </c>
      <c r="M18">
        <v>353</v>
      </c>
      <c r="N18">
        <v>721</v>
      </c>
    </row>
    <row r="19" spans="1:14" x14ac:dyDescent="0.25">
      <c r="A19">
        <v>17</v>
      </c>
      <c r="B19">
        <v>118</v>
      </c>
      <c r="C19" t="s">
        <v>21</v>
      </c>
      <c r="D19">
        <v>171</v>
      </c>
      <c r="E19">
        <v>131</v>
      </c>
      <c r="F19">
        <v>20</v>
      </c>
      <c r="G19">
        <v>13</v>
      </c>
      <c r="H19">
        <v>7</v>
      </c>
      <c r="I19">
        <v>2</v>
      </c>
      <c r="J19">
        <v>10</v>
      </c>
      <c r="K19">
        <v>0</v>
      </c>
      <c r="L19">
        <v>6</v>
      </c>
      <c r="M19">
        <v>360</v>
      </c>
      <c r="N19">
        <v>721</v>
      </c>
    </row>
    <row r="20" spans="1:14" x14ac:dyDescent="0.25">
      <c r="A20">
        <v>18</v>
      </c>
      <c r="B20">
        <v>118</v>
      </c>
      <c r="C20" t="s">
        <v>22</v>
      </c>
      <c r="D20">
        <v>170</v>
      </c>
      <c r="E20">
        <v>123</v>
      </c>
      <c r="F20">
        <v>16</v>
      </c>
      <c r="G20">
        <v>7</v>
      </c>
      <c r="H20">
        <v>1</v>
      </c>
      <c r="I20">
        <v>2</v>
      </c>
      <c r="J20">
        <v>9</v>
      </c>
      <c r="K20">
        <v>0</v>
      </c>
      <c r="L20">
        <v>6</v>
      </c>
      <c r="M20">
        <v>334</v>
      </c>
      <c r="N20">
        <v>721</v>
      </c>
    </row>
    <row r="21" spans="1:14" x14ac:dyDescent="0.25">
      <c r="A21">
        <v>19</v>
      </c>
      <c r="B21">
        <v>118</v>
      </c>
      <c r="C21" t="s">
        <v>23</v>
      </c>
      <c r="D21">
        <v>202</v>
      </c>
      <c r="E21">
        <v>128</v>
      </c>
      <c r="F21">
        <v>21</v>
      </c>
      <c r="G21">
        <v>7</v>
      </c>
      <c r="H21">
        <v>1</v>
      </c>
      <c r="I21">
        <v>5</v>
      </c>
      <c r="J21">
        <v>6</v>
      </c>
      <c r="K21">
        <v>0</v>
      </c>
      <c r="L21">
        <v>6</v>
      </c>
      <c r="M21">
        <v>376</v>
      </c>
      <c r="N21">
        <v>721</v>
      </c>
    </row>
    <row r="22" spans="1:14" x14ac:dyDescent="0.25">
      <c r="A22">
        <v>20</v>
      </c>
      <c r="B22">
        <v>118</v>
      </c>
      <c r="C22" t="s">
        <v>24</v>
      </c>
      <c r="D22">
        <v>182</v>
      </c>
      <c r="E22">
        <v>133</v>
      </c>
      <c r="F22">
        <v>24</v>
      </c>
      <c r="G22">
        <v>7</v>
      </c>
      <c r="H22">
        <v>3</v>
      </c>
      <c r="I22">
        <v>6</v>
      </c>
      <c r="J22">
        <v>7</v>
      </c>
      <c r="K22">
        <v>0</v>
      </c>
      <c r="L22">
        <v>3</v>
      </c>
      <c r="M22">
        <v>365</v>
      </c>
      <c r="N22">
        <v>721</v>
      </c>
    </row>
    <row r="23" spans="1:14" x14ac:dyDescent="0.25">
      <c r="A23" t="s">
        <v>34</v>
      </c>
      <c r="B23">
        <v>118</v>
      </c>
      <c r="C23" t="s">
        <v>25</v>
      </c>
      <c r="D23">
        <v>2109</v>
      </c>
      <c r="E23">
        <v>1576</v>
      </c>
      <c r="F23">
        <v>246</v>
      </c>
      <c r="G23">
        <v>106</v>
      </c>
      <c r="H23">
        <v>46</v>
      </c>
      <c r="I23">
        <v>182</v>
      </c>
      <c r="J23">
        <v>95</v>
      </c>
      <c r="K23">
        <v>0</v>
      </c>
      <c r="L23">
        <v>58</v>
      </c>
      <c r="M23">
        <v>4418</v>
      </c>
      <c r="N23">
        <v>8776</v>
      </c>
    </row>
    <row r="24" spans="1:14" x14ac:dyDescent="0.25">
      <c r="A24">
        <v>21</v>
      </c>
      <c r="B24">
        <v>119</v>
      </c>
      <c r="C24" t="s">
        <v>65</v>
      </c>
      <c r="D24">
        <v>149</v>
      </c>
      <c r="E24">
        <v>106</v>
      </c>
      <c r="F24">
        <v>30</v>
      </c>
      <c r="G24">
        <v>4</v>
      </c>
      <c r="H24">
        <v>3</v>
      </c>
      <c r="I24">
        <v>1</v>
      </c>
      <c r="J24">
        <v>4</v>
      </c>
      <c r="K24">
        <v>0</v>
      </c>
      <c r="L24">
        <v>4</v>
      </c>
      <c r="M24">
        <v>301</v>
      </c>
      <c r="N24">
        <v>652</v>
      </c>
    </row>
    <row r="25" spans="1:14" x14ac:dyDescent="0.25">
      <c r="A25">
        <v>22</v>
      </c>
      <c r="B25">
        <v>119</v>
      </c>
      <c r="C25" t="s">
        <v>13</v>
      </c>
      <c r="D25">
        <v>131</v>
      </c>
      <c r="E25">
        <v>104</v>
      </c>
      <c r="F25">
        <v>31</v>
      </c>
      <c r="G25">
        <v>8</v>
      </c>
      <c r="H25">
        <v>6</v>
      </c>
      <c r="I25">
        <v>3</v>
      </c>
      <c r="J25">
        <v>5</v>
      </c>
      <c r="K25">
        <v>0</v>
      </c>
      <c r="L25">
        <v>12</v>
      </c>
      <c r="M25">
        <v>300</v>
      </c>
      <c r="N25">
        <v>652</v>
      </c>
    </row>
    <row r="26" spans="1:14" x14ac:dyDescent="0.25">
      <c r="A26" t="s">
        <v>34</v>
      </c>
      <c r="B26">
        <v>119</v>
      </c>
      <c r="C26" t="s">
        <v>26</v>
      </c>
      <c r="D26">
        <v>280</v>
      </c>
      <c r="E26">
        <v>210</v>
      </c>
      <c r="F26">
        <v>61</v>
      </c>
      <c r="G26">
        <v>12</v>
      </c>
      <c r="H26">
        <v>9</v>
      </c>
      <c r="I26">
        <v>4</v>
      </c>
      <c r="J26">
        <v>9</v>
      </c>
      <c r="K26">
        <v>0</v>
      </c>
      <c r="L26">
        <v>16</v>
      </c>
      <c r="M26">
        <v>601</v>
      </c>
      <c r="N26">
        <v>1304</v>
      </c>
    </row>
    <row r="27" spans="1:14" x14ac:dyDescent="0.25">
      <c r="A27">
        <v>23</v>
      </c>
      <c r="B27">
        <v>120</v>
      </c>
      <c r="C27" t="s">
        <v>65</v>
      </c>
      <c r="D27">
        <v>168</v>
      </c>
      <c r="E27">
        <v>151</v>
      </c>
      <c r="F27">
        <v>21</v>
      </c>
      <c r="G27">
        <v>11</v>
      </c>
      <c r="H27">
        <v>3</v>
      </c>
      <c r="I27">
        <v>6</v>
      </c>
      <c r="J27">
        <v>3</v>
      </c>
      <c r="K27">
        <v>0</v>
      </c>
      <c r="L27">
        <v>4</v>
      </c>
      <c r="M27">
        <v>367</v>
      </c>
      <c r="N27">
        <v>729</v>
      </c>
    </row>
    <row r="28" spans="1:14" x14ac:dyDescent="0.25">
      <c r="A28">
        <v>24</v>
      </c>
      <c r="B28">
        <v>120</v>
      </c>
      <c r="C28" t="s">
        <v>13</v>
      </c>
      <c r="D28">
        <v>161</v>
      </c>
      <c r="E28">
        <v>128</v>
      </c>
      <c r="F28">
        <v>34</v>
      </c>
      <c r="G28">
        <v>5</v>
      </c>
      <c r="H28">
        <v>4</v>
      </c>
      <c r="I28">
        <v>2</v>
      </c>
      <c r="J28">
        <v>3</v>
      </c>
      <c r="K28">
        <v>0</v>
      </c>
      <c r="L28">
        <v>5</v>
      </c>
      <c r="M28">
        <v>342</v>
      </c>
      <c r="N28">
        <v>728</v>
      </c>
    </row>
    <row r="29" spans="1:14" x14ac:dyDescent="0.25">
      <c r="A29" t="s">
        <v>34</v>
      </c>
      <c r="B29">
        <v>120</v>
      </c>
      <c r="C29" t="s">
        <v>26</v>
      </c>
      <c r="D29">
        <v>329</v>
      </c>
      <c r="E29">
        <v>279</v>
      </c>
      <c r="F29">
        <v>55</v>
      </c>
      <c r="G29">
        <v>16</v>
      </c>
      <c r="H29">
        <v>7</v>
      </c>
      <c r="I29">
        <v>8</v>
      </c>
      <c r="J29">
        <v>6</v>
      </c>
      <c r="K29">
        <v>0</v>
      </c>
      <c r="L29">
        <v>9</v>
      </c>
      <c r="M29">
        <v>709</v>
      </c>
      <c r="N29">
        <v>1457</v>
      </c>
    </row>
    <row r="30" spans="1:14" x14ac:dyDescent="0.25">
      <c r="A30">
        <v>25</v>
      </c>
      <c r="B30">
        <v>121</v>
      </c>
      <c r="C30" t="s">
        <v>65</v>
      </c>
      <c r="D30">
        <v>101</v>
      </c>
      <c r="E30">
        <v>73</v>
      </c>
      <c r="F30">
        <v>33</v>
      </c>
      <c r="G30">
        <v>5</v>
      </c>
      <c r="H30">
        <v>2</v>
      </c>
      <c r="I30">
        <v>5</v>
      </c>
      <c r="J30">
        <v>2</v>
      </c>
      <c r="K30">
        <v>0</v>
      </c>
      <c r="L30">
        <v>4</v>
      </c>
      <c r="M30">
        <v>225</v>
      </c>
      <c r="N30">
        <v>461</v>
      </c>
    </row>
    <row r="31" spans="1:14" x14ac:dyDescent="0.25">
      <c r="A31">
        <v>26</v>
      </c>
      <c r="B31">
        <v>121</v>
      </c>
      <c r="C31" t="s">
        <v>13</v>
      </c>
      <c r="D31">
        <v>116</v>
      </c>
      <c r="E31">
        <v>59</v>
      </c>
      <c r="F31">
        <v>24</v>
      </c>
      <c r="G31">
        <v>7</v>
      </c>
      <c r="H31">
        <v>6</v>
      </c>
      <c r="I31">
        <v>2</v>
      </c>
      <c r="J31">
        <v>5</v>
      </c>
      <c r="K31">
        <v>0</v>
      </c>
      <c r="L31">
        <v>5</v>
      </c>
      <c r="M31">
        <v>224</v>
      </c>
      <c r="N31">
        <v>461</v>
      </c>
    </row>
    <row r="32" spans="1:14" x14ac:dyDescent="0.25">
      <c r="A32" t="s">
        <v>34</v>
      </c>
      <c r="B32">
        <v>121</v>
      </c>
      <c r="C32" t="s">
        <v>26</v>
      </c>
      <c r="D32">
        <v>217</v>
      </c>
      <c r="E32">
        <v>132</v>
      </c>
      <c r="F32">
        <v>57</v>
      </c>
      <c r="G32">
        <v>12</v>
      </c>
      <c r="H32">
        <v>8</v>
      </c>
      <c r="I32">
        <v>7</v>
      </c>
      <c r="J32">
        <v>7</v>
      </c>
      <c r="K32">
        <v>0</v>
      </c>
      <c r="L32">
        <v>9</v>
      </c>
      <c r="M32">
        <v>449</v>
      </c>
      <c r="N32">
        <v>922</v>
      </c>
    </row>
    <row r="33" spans="1:14" x14ac:dyDescent="0.25">
      <c r="A33">
        <v>27</v>
      </c>
      <c r="B33">
        <v>122</v>
      </c>
      <c r="C33" t="s">
        <v>65</v>
      </c>
      <c r="D33">
        <v>84</v>
      </c>
      <c r="E33">
        <v>59</v>
      </c>
      <c r="F33">
        <v>33</v>
      </c>
      <c r="G33">
        <v>3</v>
      </c>
      <c r="H33">
        <v>4</v>
      </c>
      <c r="I33">
        <v>3</v>
      </c>
      <c r="J33">
        <v>3</v>
      </c>
      <c r="K33">
        <v>0</v>
      </c>
      <c r="L33">
        <v>1</v>
      </c>
      <c r="M33">
        <v>190</v>
      </c>
      <c r="N33">
        <v>396</v>
      </c>
    </row>
    <row r="34" spans="1:14" x14ac:dyDescent="0.25">
      <c r="A34">
        <v>28</v>
      </c>
      <c r="B34">
        <v>122</v>
      </c>
      <c r="C34" t="s">
        <v>13</v>
      </c>
      <c r="D34">
        <v>87</v>
      </c>
      <c r="E34">
        <v>64</v>
      </c>
      <c r="F34">
        <v>35</v>
      </c>
      <c r="G34">
        <v>6</v>
      </c>
      <c r="H34">
        <v>3</v>
      </c>
      <c r="I34">
        <v>0</v>
      </c>
      <c r="J34">
        <v>0</v>
      </c>
      <c r="K34">
        <v>0</v>
      </c>
      <c r="L34">
        <v>0</v>
      </c>
      <c r="M34">
        <v>195</v>
      </c>
      <c r="N34">
        <v>395</v>
      </c>
    </row>
    <row r="35" spans="1:14" x14ac:dyDescent="0.25">
      <c r="A35" t="s">
        <v>34</v>
      </c>
      <c r="B35">
        <v>122</v>
      </c>
      <c r="C35" t="s">
        <v>26</v>
      </c>
      <c r="D35">
        <v>171</v>
      </c>
      <c r="E35">
        <v>123</v>
      </c>
      <c r="F35">
        <v>68</v>
      </c>
      <c r="G35">
        <v>9</v>
      </c>
      <c r="H35">
        <v>7</v>
      </c>
      <c r="I35">
        <v>3</v>
      </c>
      <c r="J35">
        <v>3</v>
      </c>
      <c r="K35">
        <v>0</v>
      </c>
      <c r="L35">
        <v>1</v>
      </c>
      <c r="M35">
        <v>385</v>
      </c>
      <c r="N35">
        <v>791</v>
      </c>
    </row>
    <row r="36" spans="1:14" x14ac:dyDescent="0.25">
      <c r="A36">
        <v>29</v>
      </c>
      <c r="B36">
        <v>123</v>
      </c>
      <c r="C36" t="s">
        <v>65</v>
      </c>
      <c r="D36">
        <v>137</v>
      </c>
      <c r="E36">
        <v>84</v>
      </c>
      <c r="F36">
        <v>23</v>
      </c>
      <c r="G36">
        <v>8</v>
      </c>
      <c r="H36">
        <v>2</v>
      </c>
      <c r="I36">
        <v>1</v>
      </c>
      <c r="J36">
        <v>3</v>
      </c>
      <c r="K36">
        <v>0</v>
      </c>
      <c r="L36">
        <v>1</v>
      </c>
      <c r="M36">
        <v>259</v>
      </c>
      <c r="N36">
        <v>593</v>
      </c>
    </row>
    <row r="37" spans="1:14" x14ac:dyDescent="0.25">
      <c r="A37">
        <v>30</v>
      </c>
      <c r="B37">
        <v>123</v>
      </c>
      <c r="C37" t="s">
        <v>13</v>
      </c>
      <c r="D37">
        <v>138</v>
      </c>
      <c r="E37">
        <v>91</v>
      </c>
      <c r="F37">
        <v>30</v>
      </c>
      <c r="G37">
        <v>5</v>
      </c>
      <c r="H37">
        <v>2</v>
      </c>
      <c r="I37">
        <v>4</v>
      </c>
      <c r="J37">
        <v>4</v>
      </c>
      <c r="K37">
        <v>0</v>
      </c>
      <c r="L37">
        <v>5</v>
      </c>
      <c r="M37">
        <v>279</v>
      </c>
      <c r="N37">
        <v>593</v>
      </c>
    </row>
    <row r="38" spans="1:14" x14ac:dyDescent="0.25">
      <c r="A38">
        <v>31</v>
      </c>
      <c r="B38">
        <v>123</v>
      </c>
      <c r="C38" t="s">
        <v>14</v>
      </c>
      <c r="D38">
        <v>133</v>
      </c>
      <c r="E38">
        <v>87</v>
      </c>
      <c r="F38">
        <v>37</v>
      </c>
      <c r="G38">
        <v>6</v>
      </c>
      <c r="H38">
        <v>6</v>
      </c>
      <c r="I38">
        <v>5</v>
      </c>
      <c r="J38">
        <v>2</v>
      </c>
      <c r="K38">
        <v>0</v>
      </c>
      <c r="L38">
        <v>6</v>
      </c>
      <c r="M38">
        <v>282</v>
      </c>
      <c r="N38">
        <v>592</v>
      </c>
    </row>
    <row r="39" spans="1:14" x14ac:dyDescent="0.25">
      <c r="A39" t="s">
        <v>34</v>
      </c>
      <c r="B39">
        <v>123</v>
      </c>
      <c r="C39" t="s">
        <v>27</v>
      </c>
      <c r="D39">
        <v>408</v>
      </c>
      <c r="E39">
        <v>262</v>
      </c>
      <c r="F39">
        <v>90</v>
      </c>
      <c r="G39">
        <v>19</v>
      </c>
      <c r="H39">
        <v>10</v>
      </c>
      <c r="I39">
        <v>10</v>
      </c>
      <c r="J39">
        <v>9</v>
      </c>
      <c r="K39">
        <v>0</v>
      </c>
      <c r="L39">
        <v>12</v>
      </c>
      <c r="M39">
        <v>820</v>
      </c>
      <c r="N39">
        <v>1778</v>
      </c>
    </row>
    <row r="40" spans="1:14" x14ac:dyDescent="0.25">
      <c r="A40">
        <v>32</v>
      </c>
      <c r="B40">
        <v>124</v>
      </c>
      <c r="C40" t="s">
        <v>65</v>
      </c>
      <c r="D40">
        <v>135</v>
      </c>
      <c r="E40">
        <v>116</v>
      </c>
      <c r="F40">
        <v>64</v>
      </c>
      <c r="G40">
        <v>3</v>
      </c>
      <c r="H40">
        <v>2</v>
      </c>
      <c r="I40">
        <v>2</v>
      </c>
      <c r="J40">
        <v>7</v>
      </c>
      <c r="K40">
        <v>0</v>
      </c>
      <c r="L40">
        <v>8</v>
      </c>
      <c r="M40">
        <v>337</v>
      </c>
      <c r="N40">
        <v>681</v>
      </c>
    </row>
    <row r="41" spans="1:14" x14ac:dyDescent="0.25">
      <c r="A41">
        <v>33</v>
      </c>
      <c r="B41">
        <v>124</v>
      </c>
      <c r="C41" t="s">
        <v>13</v>
      </c>
      <c r="D41">
        <v>116</v>
      </c>
      <c r="E41">
        <v>134</v>
      </c>
      <c r="F41">
        <v>52</v>
      </c>
      <c r="G41">
        <v>7</v>
      </c>
      <c r="H41">
        <v>1</v>
      </c>
      <c r="I41">
        <v>2</v>
      </c>
      <c r="J41">
        <v>4</v>
      </c>
      <c r="K41">
        <v>0</v>
      </c>
      <c r="L41">
        <v>9</v>
      </c>
      <c r="M41">
        <v>325</v>
      </c>
      <c r="N41">
        <v>681</v>
      </c>
    </row>
    <row r="42" spans="1:14" x14ac:dyDescent="0.25">
      <c r="A42" t="s">
        <v>34</v>
      </c>
      <c r="B42">
        <v>124</v>
      </c>
      <c r="C42" t="s">
        <v>26</v>
      </c>
      <c r="D42">
        <v>251</v>
      </c>
      <c r="E42">
        <v>250</v>
      </c>
      <c r="F42">
        <v>116</v>
      </c>
      <c r="G42">
        <v>10</v>
      </c>
      <c r="H42">
        <v>3</v>
      </c>
      <c r="I42">
        <v>4</v>
      </c>
      <c r="J42">
        <v>11</v>
      </c>
      <c r="K42">
        <v>0</v>
      </c>
      <c r="L42">
        <v>17</v>
      </c>
      <c r="M42">
        <v>662</v>
      </c>
      <c r="N42">
        <v>1362</v>
      </c>
    </row>
    <row r="43" spans="1:14" x14ac:dyDescent="0.25">
      <c r="A43">
        <v>34</v>
      </c>
      <c r="B43">
        <v>125</v>
      </c>
      <c r="C43" t="s">
        <v>65</v>
      </c>
      <c r="D43">
        <v>128</v>
      </c>
      <c r="E43">
        <v>85</v>
      </c>
      <c r="F43">
        <v>32</v>
      </c>
      <c r="G43">
        <v>11</v>
      </c>
      <c r="H43">
        <v>6</v>
      </c>
      <c r="I43">
        <v>4</v>
      </c>
      <c r="J43">
        <v>3</v>
      </c>
      <c r="K43">
        <v>0</v>
      </c>
      <c r="L43">
        <v>3</v>
      </c>
      <c r="M43">
        <v>272</v>
      </c>
      <c r="N43">
        <v>543</v>
      </c>
    </row>
    <row r="44" spans="1:14" x14ac:dyDescent="0.25">
      <c r="A44">
        <v>35</v>
      </c>
      <c r="B44">
        <v>125</v>
      </c>
      <c r="C44" t="s">
        <v>13</v>
      </c>
      <c r="D44">
        <v>118</v>
      </c>
      <c r="E44">
        <v>108</v>
      </c>
      <c r="F44">
        <v>33</v>
      </c>
      <c r="G44">
        <v>2</v>
      </c>
      <c r="H44">
        <v>1</v>
      </c>
      <c r="I44">
        <v>4</v>
      </c>
      <c r="J44">
        <v>4</v>
      </c>
      <c r="K44">
        <v>0</v>
      </c>
      <c r="L44">
        <v>5</v>
      </c>
      <c r="M44">
        <v>275</v>
      </c>
      <c r="N44">
        <v>543</v>
      </c>
    </row>
    <row r="45" spans="1:14" x14ac:dyDescent="0.25">
      <c r="A45">
        <v>36</v>
      </c>
      <c r="B45">
        <v>125</v>
      </c>
      <c r="C45" t="s">
        <v>14</v>
      </c>
      <c r="D45">
        <v>140</v>
      </c>
      <c r="E45">
        <v>104</v>
      </c>
      <c r="F45">
        <v>37</v>
      </c>
      <c r="G45">
        <v>6</v>
      </c>
      <c r="H45">
        <v>3</v>
      </c>
      <c r="I45">
        <v>4</v>
      </c>
      <c r="J45">
        <v>2</v>
      </c>
      <c r="K45">
        <v>0</v>
      </c>
      <c r="L45">
        <v>6</v>
      </c>
      <c r="M45">
        <v>302</v>
      </c>
      <c r="N45">
        <v>543</v>
      </c>
    </row>
    <row r="46" spans="1:14" x14ac:dyDescent="0.25">
      <c r="A46" t="s">
        <v>34</v>
      </c>
      <c r="B46">
        <v>125</v>
      </c>
      <c r="C46" t="s">
        <v>27</v>
      </c>
      <c r="D46">
        <v>386</v>
      </c>
      <c r="E46">
        <v>297</v>
      </c>
      <c r="F46">
        <v>102</v>
      </c>
      <c r="G46">
        <v>19</v>
      </c>
      <c r="H46">
        <v>10</v>
      </c>
      <c r="I46">
        <v>12</v>
      </c>
      <c r="J46">
        <v>9</v>
      </c>
      <c r="K46">
        <v>0</v>
      </c>
      <c r="L46">
        <v>14</v>
      </c>
      <c r="M46">
        <v>849</v>
      </c>
      <c r="N46">
        <v>1629</v>
      </c>
    </row>
    <row r="47" spans="1:14" x14ac:dyDescent="0.25">
      <c r="A47">
        <v>37</v>
      </c>
      <c r="B47">
        <v>126</v>
      </c>
      <c r="C47" t="s">
        <v>65</v>
      </c>
      <c r="D47">
        <v>153</v>
      </c>
      <c r="E47">
        <v>138</v>
      </c>
      <c r="F47">
        <v>25</v>
      </c>
      <c r="G47">
        <v>14</v>
      </c>
      <c r="H47">
        <v>0</v>
      </c>
      <c r="I47">
        <v>0</v>
      </c>
      <c r="J47">
        <v>6</v>
      </c>
      <c r="K47">
        <v>0</v>
      </c>
      <c r="L47">
        <v>7</v>
      </c>
      <c r="M47">
        <v>343</v>
      </c>
      <c r="N47">
        <v>649</v>
      </c>
    </row>
    <row r="48" spans="1:14" x14ac:dyDescent="0.25">
      <c r="A48">
        <v>38</v>
      </c>
      <c r="B48">
        <v>126</v>
      </c>
      <c r="C48" t="s">
        <v>13</v>
      </c>
      <c r="D48">
        <v>163</v>
      </c>
      <c r="E48">
        <v>109</v>
      </c>
      <c r="F48">
        <v>39</v>
      </c>
      <c r="G48">
        <v>12</v>
      </c>
      <c r="H48">
        <v>4</v>
      </c>
      <c r="I48">
        <v>5</v>
      </c>
      <c r="J48">
        <v>3</v>
      </c>
      <c r="K48">
        <v>0</v>
      </c>
      <c r="L48">
        <v>10</v>
      </c>
      <c r="M48">
        <v>345</v>
      </c>
      <c r="N48">
        <v>649</v>
      </c>
    </row>
    <row r="49" spans="1:14" x14ac:dyDescent="0.25">
      <c r="A49" t="s">
        <v>34</v>
      </c>
      <c r="B49">
        <v>126</v>
      </c>
      <c r="C49" t="s">
        <v>26</v>
      </c>
      <c r="D49">
        <v>316</v>
      </c>
      <c r="E49">
        <v>247</v>
      </c>
      <c r="F49">
        <v>64</v>
      </c>
      <c r="G49">
        <v>26</v>
      </c>
      <c r="H49">
        <v>4</v>
      </c>
      <c r="I49">
        <v>5</v>
      </c>
      <c r="J49">
        <v>9</v>
      </c>
      <c r="K49">
        <v>0</v>
      </c>
      <c r="L49">
        <v>17</v>
      </c>
      <c r="M49">
        <v>688</v>
      </c>
      <c r="N49">
        <v>1298</v>
      </c>
    </row>
    <row r="50" spans="1:14" x14ac:dyDescent="0.25">
      <c r="A50">
        <v>39</v>
      </c>
      <c r="B50">
        <v>127</v>
      </c>
      <c r="C50" t="s">
        <v>65</v>
      </c>
      <c r="D50">
        <v>151</v>
      </c>
      <c r="E50">
        <v>185</v>
      </c>
      <c r="F50">
        <v>15</v>
      </c>
      <c r="G50">
        <v>13</v>
      </c>
      <c r="H50">
        <v>2</v>
      </c>
      <c r="I50">
        <v>6</v>
      </c>
      <c r="J50">
        <v>7</v>
      </c>
      <c r="K50">
        <v>0</v>
      </c>
      <c r="L50">
        <v>5</v>
      </c>
      <c r="M50">
        <v>384</v>
      </c>
      <c r="N50">
        <v>705</v>
      </c>
    </row>
    <row r="51" spans="1:14" x14ac:dyDescent="0.25">
      <c r="A51">
        <v>40</v>
      </c>
      <c r="B51">
        <v>127</v>
      </c>
      <c r="C51" t="s">
        <v>13</v>
      </c>
      <c r="D51">
        <v>145</v>
      </c>
      <c r="E51">
        <v>147</v>
      </c>
      <c r="F51">
        <v>31</v>
      </c>
      <c r="G51">
        <v>7</v>
      </c>
      <c r="H51">
        <v>2</v>
      </c>
      <c r="I51">
        <v>6</v>
      </c>
      <c r="J51">
        <v>6</v>
      </c>
      <c r="K51">
        <v>0</v>
      </c>
      <c r="L51">
        <v>6</v>
      </c>
      <c r="M51">
        <v>350</v>
      </c>
      <c r="N51">
        <v>705</v>
      </c>
    </row>
    <row r="52" spans="1:14" x14ac:dyDescent="0.25">
      <c r="A52" t="s">
        <v>34</v>
      </c>
      <c r="B52">
        <v>127</v>
      </c>
      <c r="C52" t="s">
        <v>26</v>
      </c>
      <c r="D52">
        <v>296</v>
      </c>
      <c r="E52">
        <v>332</v>
      </c>
      <c r="F52">
        <v>46</v>
      </c>
      <c r="G52">
        <v>20</v>
      </c>
      <c r="H52">
        <v>4</v>
      </c>
      <c r="I52">
        <v>12</v>
      </c>
      <c r="J52">
        <v>13</v>
      </c>
      <c r="K52">
        <v>0</v>
      </c>
      <c r="L52">
        <v>11</v>
      </c>
      <c r="M52">
        <v>734</v>
      </c>
      <c r="N52">
        <v>1410</v>
      </c>
    </row>
    <row r="53" spans="1:14" x14ac:dyDescent="0.25">
      <c r="A53">
        <v>41</v>
      </c>
      <c r="B53">
        <v>128</v>
      </c>
      <c r="C53" t="s">
        <v>65</v>
      </c>
      <c r="D53">
        <v>148</v>
      </c>
      <c r="E53">
        <v>169</v>
      </c>
      <c r="F53">
        <v>26</v>
      </c>
      <c r="G53">
        <v>4</v>
      </c>
      <c r="H53">
        <v>3</v>
      </c>
      <c r="I53">
        <v>3</v>
      </c>
      <c r="J53">
        <v>7</v>
      </c>
      <c r="K53">
        <v>0</v>
      </c>
      <c r="L53">
        <v>5</v>
      </c>
      <c r="M53">
        <v>365</v>
      </c>
      <c r="N53">
        <v>681</v>
      </c>
    </row>
    <row r="54" spans="1:14" x14ac:dyDescent="0.25">
      <c r="A54">
        <v>42</v>
      </c>
      <c r="B54">
        <v>128</v>
      </c>
      <c r="C54" t="s">
        <v>13</v>
      </c>
      <c r="D54">
        <v>150</v>
      </c>
      <c r="E54">
        <v>161</v>
      </c>
      <c r="F54">
        <v>14</v>
      </c>
      <c r="G54">
        <v>7</v>
      </c>
      <c r="H54">
        <v>2</v>
      </c>
      <c r="I54">
        <v>6</v>
      </c>
      <c r="J54">
        <v>6</v>
      </c>
      <c r="K54">
        <v>0</v>
      </c>
      <c r="L54">
        <v>10</v>
      </c>
      <c r="M54">
        <v>356</v>
      </c>
      <c r="N54">
        <v>681</v>
      </c>
    </row>
    <row r="55" spans="1:14" x14ac:dyDescent="0.25">
      <c r="A55">
        <v>43</v>
      </c>
      <c r="B55">
        <v>128</v>
      </c>
      <c r="C55" t="s">
        <v>14</v>
      </c>
      <c r="D55">
        <v>122</v>
      </c>
      <c r="E55">
        <v>169</v>
      </c>
      <c r="F55">
        <v>19</v>
      </c>
      <c r="G55">
        <v>12</v>
      </c>
      <c r="H55">
        <v>5</v>
      </c>
      <c r="I55">
        <v>3</v>
      </c>
      <c r="J55">
        <v>3</v>
      </c>
      <c r="K55">
        <v>0</v>
      </c>
      <c r="L55">
        <v>8</v>
      </c>
      <c r="M55">
        <v>341</v>
      </c>
      <c r="N55">
        <v>681</v>
      </c>
    </row>
    <row r="56" spans="1:14" x14ac:dyDescent="0.25">
      <c r="A56">
        <v>44</v>
      </c>
      <c r="B56">
        <v>128</v>
      </c>
      <c r="C56" t="s">
        <v>15</v>
      </c>
      <c r="D56">
        <v>144</v>
      </c>
      <c r="E56">
        <v>156</v>
      </c>
      <c r="F56">
        <v>22</v>
      </c>
      <c r="G56">
        <v>10</v>
      </c>
      <c r="H56">
        <v>6</v>
      </c>
      <c r="I56">
        <v>9</v>
      </c>
      <c r="J56">
        <v>8</v>
      </c>
      <c r="K56">
        <v>0</v>
      </c>
      <c r="L56">
        <v>0</v>
      </c>
      <c r="M56">
        <v>355</v>
      </c>
      <c r="N56">
        <v>680</v>
      </c>
    </row>
    <row r="57" spans="1:14" x14ac:dyDescent="0.25">
      <c r="A57">
        <v>45</v>
      </c>
      <c r="B57">
        <v>128</v>
      </c>
      <c r="C57" t="s">
        <v>16</v>
      </c>
      <c r="D57">
        <v>123</v>
      </c>
      <c r="E57">
        <v>155</v>
      </c>
      <c r="F57">
        <v>27</v>
      </c>
      <c r="G57">
        <v>7</v>
      </c>
      <c r="H57">
        <v>1</v>
      </c>
      <c r="I57">
        <v>1</v>
      </c>
      <c r="J57">
        <v>1</v>
      </c>
      <c r="K57">
        <v>0</v>
      </c>
      <c r="L57">
        <v>6</v>
      </c>
      <c r="M57">
        <v>321</v>
      </c>
      <c r="N57">
        <v>680</v>
      </c>
    </row>
    <row r="58" spans="1:14" x14ac:dyDescent="0.25">
      <c r="A58">
        <v>46</v>
      </c>
      <c r="B58">
        <v>128</v>
      </c>
      <c r="C58" t="s">
        <v>17</v>
      </c>
      <c r="D58">
        <v>135</v>
      </c>
      <c r="E58">
        <v>158</v>
      </c>
      <c r="F58">
        <v>26</v>
      </c>
      <c r="G58">
        <v>8</v>
      </c>
      <c r="H58">
        <v>4</v>
      </c>
      <c r="I58">
        <v>6</v>
      </c>
      <c r="J58">
        <v>3</v>
      </c>
      <c r="K58">
        <v>0</v>
      </c>
      <c r="L58">
        <v>3</v>
      </c>
      <c r="M58">
        <v>343</v>
      </c>
      <c r="N58">
        <v>680</v>
      </c>
    </row>
    <row r="59" spans="1:14" x14ac:dyDescent="0.25">
      <c r="A59" t="s">
        <v>34</v>
      </c>
      <c r="B59">
        <v>128</v>
      </c>
      <c r="C59" t="s">
        <v>28</v>
      </c>
      <c r="D59">
        <v>822</v>
      </c>
      <c r="E59">
        <v>968</v>
      </c>
      <c r="F59">
        <v>134</v>
      </c>
      <c r="G59">
        <v>48</v>
      </c>
      <c r="H59">
        <v>21</v>
      </c>
      <c r="I59">
        <v>28</v>
      </c>
      <c r="J59">
        <v>28</v>
      </c>
      <c r="K59">
        <v>0</v>
      </c>
      <c r="L59">
        <v>32</v>
      </c>
      <c r="M59">
        <v>2081</v>
      </c>
      <c r="N59">
        <v>4083</v>
      </c>
    </row>
    <row r="60" spans="1:14" x14ac:dyDescent="0.25">
      <c r="A60">
        <v>47</v>
      </c>
      <c r="B60">
        <v>129</v>
      </c>
      <c r="C60" t="s">
        <v>65</v>
      </c>
      <c r="D60">
        <v>162</v>
      </c>
      <c r="E60">
        <v>147</v>
      </c>
      <c r="F60">
        <v>14</v>
      </c>
      <c r="G60">
        <v>11</v>
      </c>
      <c r="H60">
        <v>3</v>
      </c>
      <c r="I60">
        <v>9</v>
      </c>
      <c r="J60">
        <v>13</v>
      </c>
      <c r="K60">
        <v>0</v>
      </c>
      <c r="L60">
        <v>6</v>
      </c>
      <c r="M60">
        <v>365</v>
      </c>
      <c r="N60">
        <v>666</v>
      </c>
    </row>
    <row r="61" spans="1:14" x14ac:dyDescent="0.25">
      <c r="A61">
        <v>48</v>
      </c>
      <c r="B61">
        <v>129</v>
      </c>
      <c r="C61" t="s">
        <v>13</v>
      </c>
      <c r="D61">
        <v>179</v>
      </c>
      <c r="E61">
        <v>144</v>
      </c>
      <c r="F61">
        <v>15</v>
      </c>
      <c r="G61">
        <v>8</v>
      </c>
      <c r="H61">
        <v>2</v>
      </c>
      <c r="I61">
        <v>8</v>
      </c>
      <c r="J61">
        <v>9</v>
      </c>
      <c r="K61">
        <v>0</v>
      </c>
      <c r="L61">
        <v>4</v>
      </c>
      <c r="M61">
        <v>369</v>
      </c>
      <c r="N61">
        <v>666</v>
      </c>
    </row>
    <row r="62" spans="1:14" x14ac:dyDescent="0.25">
      <c r="A62">
        <v>49</v>
      </c>
      <c r="B62">
        <v>129</v>
      </c>
      <c r="C62" t="s">
        <v>14</v>
      </c>
      <c r="D62">
        <v>155</v>
      </c>
      <c r="E62">
        <v>136</v>
      </c>
      <c r="F62">
        <v>19</v>
      </c>
      <c r="G62">
        <v>7</v>
      </c>
      <c r="H62">
        <v>1</v>
      </c>
      <c r="I62">
        <v>9</v>
      </c>
      <c r="J62">
        <v>12</v>
      </c>
      <c r="K62">
        <v>1</v>
      </c>
      <c r="L62">
        <v>4</v>
      </c>
      <c r="M62">
        <v>344</v>
      </c>
      <c r="N62">
        <v>665</v>
      </c>
    </row>
    <row r="63" spans="1:14" x14ac:dyDescent="0.25">
      <c r="A63">
        <v>50</v>
      </c>
      <c r="B63">
        <v>129</v>
      </c>
      <c r="C63" t="s">
        <v>15</v>
      </c>
      <c r="D63">
        <v>215</v>
      </c>
      <c r="E63">
        <v>140</v>
      </c>
      <c r="F63">
        <v>21</v>
      </c>
      <c r="G63">
        <v>9</v>
      </c>
      <c r="H63">
        <v>4</v>
      </c>
      <c r="I63">
        <v>12</v>
      </c>
      <c r="J63">
        <v>15</v>
      </c>
      <c r="K63">
        <v>1</v>
      </c>
      <c r="L63">
        <v>2</v>
      </c>
      <c r="M63">
        <v>419</v>
      </c>
      <c r="N63">
        <v>665</v>
      </c>
    </row>
    <row r="64" spans="1:14" x14ac:dyDescent="0.25">
      <c r="A64" t="s">
        <v>34</v>
      </c>
      <c r="B64">
        <v>129</v>
      </c>
      <c r="C64" t="s">
        <v>29</v>
      </c>
      <c r="D64">
        <v>711</v>
      </c>
      <c r="E64">
        <v>567</v>
      </c>
      <c r="F64">
        <v>69</v>
      </c>
      <c r="G64">
        <v>35</v>
      </c>
      <c r="H64">
        <v>10</v>
      </c>
      <c r="I64">
        <v>38</v>
      </c>
      <c r="J64">
        <v>49</v>
      </c>
      <c r="K64">
        <v>2</v>
      </c>
      <c r="L64">
        <v>16</v>
      </c>
      <c r="M64">
        <v>1497</v>
      </c>
      <c r="N64">
        <v>2662</v>
      </c>
    </row>
    <row r="65" spans="1:14" x14ac:dyDescent="0.25">
      <c r="A65">
        <v>51</v>
      </c>
      <c r="B65">
        <v>130</v>
      </c>
      <c r="C65" t="s">
        <v>65</v>
      </c>
      <c r="D65">
        <v>12</v>
      </c>
      <c r="E65">
        <v>144</v>
      </c>
      <c r="F65">
        <v>25</v>
      </c>
      <c r="G65">
        <v>5</v>
      </c>
      <c r="H65">
        <v>4</v>
      </c>
      <c r="I65">
        <v>3</v>
      </c>
      <c r="J65">
        <v>0</v>
      </c>
      <c r="K65">
        <v>0</v>
      </c>
      <c r="L65">
        <v>0</v>
      </c>
      <c r="M65">
        <v>193</v>
      </c>
      <c r="N65">
        <v>634</v>
      </c>
    </row>
    <row r="66" spans="1:14" x14ac:dyDescent="0.25">
      <c r="A66">
        <v>52</v>
      </c>
      <c r="B66">
        <v>130</v>
      </c>
      <c r="C66" t="s">
        <v>13</v>
      </c>
      <c r="D66">
        <v>114</v>
      </c>
      <c r="E66">
        <v>138</v>
      </c>
      <c r="F66">
        <v>10</v>
      </c>
      <c r="G66">
        <v>6</v>
      </c>
      <c r="H66">
        <v>6</v>
      </c>
      <c r="I66">
        <v>3</v>
      </c>
      <c r="J66">
        <v>5</v>
      </c>
      <c r="K66">
        <v>0</v>
      </c>
      <c r="L66">
        <v>8</v>
      </c>
      <c r="M66">
        <v>290</v>
      </c>
      <c r="N66">
        <v>634</v>
      </c>
    </row>
    <row r="67" spans="1:14" x14ac:dyDescent="0.25">
      <c r="A67">
        <v>53</v>
      </c>
      <c r="B67">
        <v>130</v>
      </c>
      <c r="C67" t="s">
        <v>14</v>
      </c>
      <c r="D67">
        <v>123</v>
      </c>
      <c r="E67">
        <v>134</v>
      </c>
      <c r="F67">
        <v>16</v>
      </c>
      <c r="G67">
        <v>10</v>
      </c>
      <c r="H67">
        <v>0</v>
      </c>
      <c r="I67">
        <v>4</v>
      </c>
      <c r="J67">
        <v>2</v>
      </c>
      <c r="K67">
        <v>0</v>
      </c>
      <c r="L67">
        <v>9</v>
      </c>
      <c r="M67">
        <v>298</v>
      </c>
      <c r="N67">
        <v>634</v>
      </c>
    </row>
    <row r="68" spans="1:14" x14ac:dyDescent="0.25">
      <c r="A68">
        <v>54</v>
      </c>
      <c r="B68">
        <v>130</v>
      </c>
      <c r="C68" t="s">
        <v>15</v>
      </c>
      <c r="D68">
        <v>125</v>
      </c>
      <c r="E68">
        <v>131</v>
      </c>
      <c r="F68">
        <v>16</v>
      </c>
      <c r="G68">
        <v>9</v>
      </c>
      <c r="H68">
        <v>3</v>
      </c>
      <c r="I68">
        <v>0</v>
      </c>
      <c r="J68">
        <v>4</v>
      </c>
      <c r="K68">
        <v>0</v>
      </c>
      <c r="L68">
        <v>3</v>
      </c>
      <c r="M68">
        <v>291</v>
      </c>
      <c r="N68">
        <v>633</v>
      </c>
    </row>
    <row r="69" spans="1:14" x14ac:dyDescent="0.25">
      <c r="A69">
        <v>55</v>
      </c>
      <c r="B69">
        <v>130</v>
      </c>
      <c r="C69" t="s">
        <v>16</v>
      </c>
      <c r="D69">
        <v>117</v>
      </c>
      <c r="E69">
        <v>138</v>
      </c>
      <c r="F69">
        <v>16</v>
      </c>
      <c r="G69">
        <v>1</v>
      </c>
      <c r="H69">
        <v>3</v>
      </c>
      <c r="I69">
        <v>3</v>
      </c>
      <c r="J69">
        <v>5</v>
      </c>
      <c r="K69">
        <v>0</v>
      </c>
      <c r="L69">
        <v>2</v>
      </c>
      <c r="M69">
        <v>285</v>
      </c>
      <c r="N69">
        <v>633</v>
      </c>
    </row>
    <row r="70" spans="1:14" x14ac:dyDescent="0.25">
      <c r="A70">
        <v>56</v>
      </c>
      <c r="B70">
        <v>130</v>
      </c>
      <c r="C70" t="s">
        <v>17</v>
      </c>
      <c r="D70">
        <v>116</v>
      </c>
      <c r="E70">
        <v>145</v>
      </c>
      <c r="F70">
        <v>24</v>
      </c>
      <c r="G70">
        <v>7</v>
      </c>
      <c r="H70">
        <v>5</v>
      </c>
      <c r="I70">
        <v>8</v>
      </c>
      <c r="J70">
        <v>0</v>
      </c>
      <c r="K70">
        <v>0</v>
      </c>
      <c r="L70">
        <v>4</v>
      </c>
      <c r="M70">
        <v>309</v>
      </c>
      <c r="N70">
        <v>633</v>
      </c>
    </row>
    <row r="71" spans="1:14" x14ac:dyDescent="0.25">
      <c r="A71" t="s">
        <v>34</v>
      </c>
      <c r="B71">
        <v>130</v>
      </c>
      <c r="C71" t="s">
        <v>28</v>
      </c>
      <c r="D71">
        <v>607</v>
      </c>
      <c r="E71">
        <v>830</v>
      </c>
      <c r="F71">
        <v>107</v>
      </c>
      <c r="G71">
        <v>38</v>
      </c>
      <c r="H71">
        <v>21</v>
      </c>
      <c r="I71">
        <v>21</v>
      </c>
      <c r="J71">
        <v>16</v>
      </c>
      <c r="K71">
        <v>0</v>
      </c>
      <c r="L71">
        <v>26</v>
      </c>
      <c r="M71">
        <v>1666</v>
      </c>
      <c r="N71">
        <v>3801</v>
      </c>
    </row>
    <row r="72" spans="1:14" x14ac:dyDescent="0.25">
      <c r="A72">
        <v>57</v>
      </c>
      <c r="B72">
        <v>131</v>
      </c>
      <c r="C72" t="s">
        <v>65</v>
      </c>
      <c r="D72">
        <v>166</v>
      </c>
      <c r="E72">
        <v>132</v>
      </c>
      <c r="F72">
        <v>24</v>
      </c>
      <c r="G72">
        <v>6</v>
      </c>
      <c r="H72">
        <v>2</v>
      </c>
      <c r="I72">
        <v>5</v>
      </c>
      <c r="J72">
        <v>2</v>
      </c>
      <c r="K72">
        <v>0</v>
      </c>
      <c r="L72">
        <v>2</v>
      </c>
      <c r="M72">
        <v>339</v>
      </c>
      <c r="N72">
        <v>617</v>
      </c>
    </row>
    <row r="73" spans="1:14" x14ac:dyDescent="0.25">
      <c r="A73">
        <v>58</v>
      </c>
      <c r="B73">
        <v>131</v>
      </c>
      <c r="C73" t="s">
        <v>13</v>
      </c>
      <c r="D73">
        <v>135</v>
      </c>
      <c r="E73">
        <v>124</v>
      </c>
      <c r="F73">
        <v>20</v>
      </c>
      <c r="G73">
        <v>8</v>
      </c>
      <c r="H73">
        <v>1</v>
      </c>
      <c r="I73">
        <v>3</v>
      </c>
      <c r="J73">
        <v>2</v>
      </c>
      <c r="K73">
        <v>0</v>
      </c>
      <c r="L73">
        <v>7</v>
      </c>
      <c r="M73">
        <v>300</v>
      </c>
      <c r="N73">
        <v>616</v>
      </c>
    </row>
    <row r="74" spans="1:14" x14ac:dyDescent="0.25">
      <c r="A74">
        <v>59</v>
      </c>
      <c r="B74">
        <v>131</v>
      </c>
      <c r="C74" t="s">
        <v>14</v>
      </c>
      <c r="D74">
        <v>142</v>
      </c>
      <c r="E74">
        <v>141</v>
      </c>
      <c r="F74">
        <v>21</v>
      </c>
      <c r="G74">
        <v>8</v>
      </c>
      <c r="H74">
        <v>1</v>
      </c>
      <c r="I74">
        <v>1</v>
      </c>
      <c r="J74">
        <v>8</v>
      </c>
      <c r="K74">
        <v>0</v>
      </c>
      <c r="L74">
        <v>5</v>
      </c>
      <c r="M74">
        <v>327</v>
      </c>
      <c r="N74">
        <v>616</v>
      </c>
    </row>
    <row r="75" spans="1:14" x14ac:dyDescent="0.25">
      <c r="A75" t="s">
        <v>34</v>
      </c>
      <c r="B75">
        <v>131</v>
      </c>
      <c r="C75" t="s">
        <v>27</v>
      </c>
      <c r="D75">
        <v>443</v>
      </c>
      <c r="E75">
        <v>397</v>
      </c>
      <c r="F75">
        <v>65</v>
      </c>
      <c r="G75">
        <v>22</v>
      </c>
      <c r="H75">
        <v>4</v>
      </c>
      <c r="I75">
        <v>9</v>
      </c>
      <c r="J75">
        <v>12</v>
      </c>
      <c r="K75">
        <v>0</v>
      </c>
      <c r="L75">
        <v>14</v>
      </c>
      <c r="M75">
        <v>966</v>
      </c>
      <c r="N75">
        <v>1849</v>
      </c>
    </row>
    <row r="76" spans="1:14" x14ac:dyDescent="0.25">
      <c r="A76">
        <v>60</v>
      </c>
      <c r="B76">
        <v>132</v>
      </c>
      <c r="C76" t="s">
        <v>65</v>
      </c>
      <c r="D76">
        <v>182</v>
      </c>
      <c r="E76">
        <v>139</v>
      </c>
      <c r="F76">
        <v>29</v>
      </c>
      <c r="G76">
        <v>8</v>
      </c>
      <c r="H76">
        <v>0</v>
      </c>
      <c r="I76">
        <v>3</v>
      </c>
      <c r="J76">
        <v>10</v>
      </c>
      <c r="K76">
        <v>0</v>
      </c>
      <c r="L76">
        <v>10</v>
      </c>
      <c r="M76">
        <v>381</v>
      </c>
      <c r="N76">
        <v>672</v>
      </c>
    </row>
    <row r="77" spans="1:14" x14ac:dyDescent="0.25">
      <c r="A77">
        <v>61</v>
      </c>
      <c r="B77">
        <v>132</v>
      </c>
      <c r="C77" t="s">
        <v>13</v>
      </c>
      <c r="D77">
        <v>140</v>
      </c>
      <c r="E77">
        <v>145</v>
      </c>
      <c r="F77">
        <v>19</v>
      </c>
      <c r="G77">
        <v>8</v>
      </c>
      <c r="H77">
        <v>4</v>
      </c>
      <c r="I77">
        <v>5</v>
      </c>
      <c r="J77">
        <v>5</v>
      </c>
      <c r="K77">
        <v>0</v>
      </c>
      <c r="L77">
        <v>12</v>
      </c>
      <c r="M77">
        <v>338</v>
      </c>
      <c r="N77">
        <v>672</v>
      </c>
    </row>
    <row r="78" spans="1:14" x14ac:dyDescent="0.25">
      <c r="A78">
        <v>62</v>
      </c>
      <c r="B78">
        <v>132</v>
      </c>
      <c r="C78" t="s">
        <v>14</v>
      </c>
      <c r="D78">
        <v>157</v>
      </c>
      <c r="E78">
        <v>159</v>
      </c>
      <c r="F78">
        <v>18</v>
      </c>
      <c r="G78">
        <v>8</v>
      </c>
      <c r="H78">
        <v>4</v>
      </c>
      <c r="I78">
        <v>5</v>
      </c>
      <c r="J78">
        <v>11</v>
      </c>
      <c r="K78">
        <v>0</v>
      </c>
      <c r="L78">
        <v>9</v>
      </c>
      <c r="M78">
        <v>371</v>
      </c>
      <c r="N78">
        <v>671</v>
      </c>
    </row>
    <row r="79" spans="1:14" x14ac:dyDescent="0.25">
      <c r="A79" t="s">
        <v>34</v>
      </c>
      <c r="B79">
        <v>132</v>
      </c>
      <c r="C79" t="s">
        <v>27</v>
      </c>
      <c r="D79">
        <v>479</v>
      </c>
      <c r="E79">
        <v>443</v>
      </c>
      <c r="F79">
        <v>66</v>
      </c>
      <c r="G79">
        <v>24</v>
      </c>
      <c r="H79">
        <v>8</v>
      </c>
      <c r="I79">
        <v>13</v>
      </c>
      <c r="J79">
        <v>26</v>
      </c>
      <c r="K79">
        <v>0</v>
      </c>
      <c r="L79">
        <v>31</v>
      </c>
      <c r="M79">
        <v>1090</v>
      </c>
      <c r="N79">
        <v>2015</v>
      </c>
    </row>
    <row r="80" spans="1:14" x14ac:dyDescent="0.25">
      <c r="A80">
        <v>63</v>
      </c>
      <c r="B80">
        <v>133</v>
      </c>
      <c r="C80" t="s">
        <v>65</v>
      </c>
      <c r="D80">
        <v>139</v>
      </c>
      <c r="E80">
        <v>128</v>
      </c>
      <c r="F80">
        <v>25</v>
      </c>
      <c r="G80">
        <v>3</v>
      </c>
      <c r="H80">
        <v>5</v>
      </c>
      <c r="I80">
        <v>4</v>
      </c>
      <c r="J80">
        <v>5</v>
      </c>
      <c r="K80">
        <v>0</v>
      </c>
      <c r="L80">
        <v>7</v>
      </c>
      <c r="M80">
        <v>316</v>
      </c>
      <c r="N80">
        <v>683</v>
      </c>
    </row>
    <row r="81" spans="1:14" x14ac:dyDescent="0.25">
      <c r="A81">
        <v>64</v>
      </c>
      <c r="B81">
        <v>133</v>
      </c>
      <c r="C81" t="s">
        <v>13</v>
      </c>
      <c r="D81">
        <v>154</v>
      </c>
      <c r="E81">
        <v>138</v>
      </c>
      <c r="F81">
        <v>25</v>
      </c>
      <c r="G81">
        <v>7</v>
      </c>
      <c r="H81">
        <v>2</v>
      </c>
      <c r="I81">
        <v>4</v>
      </c>
      <c r="J81">
        <v>3</v>
      </c>
      <c r="K81">
        <v>0</v>
      </c>
      <c r="L81">
        <v>4</v>
      </c>
      <c r="M81">
        <v>337</v>
      </c>
      <c r="N81">
        <v>683</v>
      </c>
    </row>
    <row r="82" spans="1:14" x14ac:dyDescent="0.25">
      <c r="A82">
        <v>65</v>
      </c>
      <c r="B82">
        <v>133</v>
      </c>
      <c r="C82" t="s">
        <v>14</v>
      </c>
      <c r="D82">
        <v>141</v>
      </c>
      <c r="E82">
        <v>142</v>
      </c>
      <c r="F82">
        <v>20</v>
      </c>
      <c r="G82">
        <v>6</v>
      </c>
      <c r="H82">
        <v>2</v>
      </c>
      <c r="I82">
        <v>1</v>
      </c>
      <c r="J82">
        <v>3</v>
      </c>
      <c r="K82">
        <v>0</v>
      </c>
      <c r="L82">
        <v>7</v>
      </c>
      <c r="M82">
        <v>322</v>
      </c>
      <c r="N82">
        <v>683</v>
      </c>
    </row>
    <row r="83" spans="1:14" x14ac:dyDescent="0.25">
      <c r="A83" t="s">
        <v>34</v>
      </c>
      <c r="B83">
        <v>133</v>
      </c>
      <c r="C83" t="s">
        <v>27</v>
      </c>
      <c r="D83">
        <v>434</v>
      </c>
      <c r="E83">
        <v>408</v>
      </c>
      <c r="F83">
        <v>70</v>
      </c>
      <c r="G83">
        <v>16</v>
      </c>
      <c r="H83">
        <v>9</v>
      </c>
      <c r="I83">
        <v>9</v>
      </c>
      <c r="J83">
        <v>11</v>
      </c>
      <c r="K83">
        <v>0</v>
      </c>
      <c r="L83">
        <v>18</v>
      </c>
      <c r="M83">
        <v>975</v>
      </c>
      <c r="N83">
        <v>2049</v>
      </c>
    </row>
    <row r="84" spans="1:14" x14ac:dyDescent="0.25">
      <c r="A84">
        <v>66</v>
      </c>
      <c r="B84">
        <v>134</v>
      </c>
      <c r="C84" t="s">
        <v>65</v>
      </c>
      <c r="D84">
        <v>126</v>
      </c>
      <c r="E84">
        <v>109</v>
      </c>
      <c r="F84">
        <v>24</v>
      </c>
      <c r="G84">
        <v>3</v>
      </c>
      <c r="H84">
        <v>3</v>
      </c>
      <c r="I84">
        <v>11</v>
      </c>
      <c r="J84">
        <v>4</v>
      </c>
      <c r="K84">
        <v>0</v>
      </c>
      <c r="L84">
        <v>11</v>
      </c>
      <c r="M84">
        <v>291</v>
      </c>
      <c r="N84">
        <v>588</v>
      </c>
    </row>
    <row r="85" spans="1:14" x14ac:dyDescent="0.25">
      <c r="A85">
        <v>67</v>
      </c>
      <c r="B85">
        <v>134</v>
      </c>
      <c r="C85" t="s">
        <v>13</v>
      </c>
      <c r="D85">
        <v>109</v>
      </c>
      <c r="E85">
        <v>112</v>
      </c>
      <c r="F85">
        <v>19</v>
      </c>
      <c r="G85">
        <v>10</v>
      </c>
      <c r="H85">
        <v>3</v>
      </c>
      <c r="I85">
        <v>6</v>
      </c>
      <c r="J85">
        <v>5</v>
      </c>
      <c r="K85">
        <v>0</v>
      </c>
      <c r="L85">
        <v>13</v>
      </c>
      <c r="M85">
        <v>277</v>
      </c>
      <c r="N85">
        <v>588</v>
      </c>
    </row>
    <row r="86" spans="1:14" x14ac:dyDescent="0.25">
      <c r="A86" t="s">
        <v>34</v>
      </c>
      <c r="B86">
        <v>134</v>
      </c>
      <c r="C86" t="s">
        <v>26</v>
      </c>
      <c r="D86">
        <v>235</v>
      </c>
      <c r="E86">
        <v>221</v>
      </c>
      <c r="F86">
        <v>43</v>
      </c>
      <c r="G86">
        <v>13</v>
      </c>
      <c r="H86">
        <v>6</v>
      </c>
      <c r="I86">
        <v>17</v>
      </c>
      <c r="J86">
        <v>9</v>
      </c>
      <c r="K86">
        <v>0</v>
      </c>
      <c r="L86">
        <v>24</v>
      </c>
      <c r="M86">
        <v>568</v>
      </c>
      <c r="N86">
        <v>1176</v>
      </c>
    </row>
    <row r="87" spans="1:14" x14ac:dyDescent="0.25">
      <c r="A87">
        <v>68</v>
      </c>
      <c r="B87">
        <v>135</v>
      </c>
      <c r="C87" t="s">
        <v>65</v>
      </c>
      <c r="D87">
        <v>216</v>
      </c>
      <c r="E87">
        <v>126</v>
      </c>
      <c r="F87">
        <v>26</v>
      </c>
      <c r="G87">
        <v>6</v>
      </c>
      <c r="H87">
        <v>1</v>
      </c>
      <c r="I87">
        <v>4</v>
      </c>
      <c r="J87">
        <v>9</v>
      </c>
      <c r="K87">
        <v>0</v>
      </c>
      <c r="L87">
        <v>5</v>
      </c>
      <c r="M87">
        <v>393</v>
      </c>
      <c r="N87">
        <v>695</v>
      </c>
    </row>
    <row r="88" spans="1:14" x14ac:dyDescent="0.25">
      <c r="A88">
        <v>69</v>
      </c>
      <c r="B88">
        <v>135</v>
      </c>
      <c r="C88" t="s">
        <v>13</v>
      </c>
      <c r="D88">
        <v>209</v>
      </c>
      <c r="E88">
        <v>100</v>
      </c>
      <c r="F88">
        <v>16</v>
      </c>
      <c r="G88">
        <v>10</v>
      </c>
      <c r="H88">
        <v>2</v>
      </c>
      <c r="I88">
        <v>4</v>
      </c>
      <c r="J88">
        <v>9</v>
      </c>
      <c r="K88">
        <v>0</v>
      </c>
      <c r="L88">
        <v>6</v>
      </c>
      <c r="M88">
        <v>356</v>
      </c>
      <c r="N88">
        <v>695</v>
      </c>
    </row>
    <row r="89" spans="1:14" x14ac:dyDescent="0.25">
      <c r="A89">
        <v>70</v>
      </c>
      <c r="B89">
        <v>135</v>
      </c>
      <c r="C89" t="s">
        <v>14</v>
      </c>
      <c r="D89">
        <v>174</v>
      </c>
      <c r="E89">
        <v>116</v>
      </c>
      <c r="F89">
        <v>30</v>
      </c>
      <c r="G89">
        <v>9</v>
      </c>
      <c r="H89">
        <v>1</v>
      </c>
      <c r="I89">
        <v>8</v>
      </c>
      <c r="J89">
        <v>0</v>
      </c>
      <c r="K89">
        <v>6</v>
      </c>
      <c r="L89">
        <v>9</v>
      </c>
      <c r="M89">
        <v>353</v>
      </c>
      <c r="N89">
        <v>695</v>
      </c>
    </row>
    <row r="90" spans="1:14" x14ac:dyDescent="0.25">
      <c r="A90" t="s">
        <v>34</v>
      </c>
      <c r="B90">
        <v>135</v>
      </c>
      <c r="C90" t="s">
        <v>27</v>
      </c>
      <c r="D90">
        <v>599</v>
      </c>
      <c r="E90">
        <v>342</v>
      </c>
      <c r="F90">
        <v>72</v>
      </c>
      <c r="G90">
        <v>25</v>
      </c>
      <c r="H90">
        <v>4</v>
      </c>
      <c r="I90">
        <v>16</v>
      </c>
      <c r="J90">
        <v>18</v>
      </c>
      <c r="K90">
        <v>6</v>
      </c>
      <c r="L90">
        <v>20</v>
      </c>
      <c r="M90">
        <v>1102</v>
      </c>
      <c r="N90">
        <v>2085</v>
      </c>
    </row>
    <row r="91" spans="1:14" x14ac:dyDescent="0.25">
      <c r="A91">
        <v>71</v>
      </c>
      <c r="B91">
        <v>136</v>
      </c>
      <c r="C91" t="s">
        <v>65</v>
      </c>
      <c r="D91">
        <v>144</v>
      </c>
      <c r="E91">
        <v>149</v>
      </c>
      <c r="F91">
        <v>12</v>
      </c>
      <c r="G91">
        <v>10</v>
      </c>
      <c r="H91">
        <v>1</v>
      </c>
      <c r="I91">
        <v>7</v>
      </c>
      <c r="J91">
        <v>0</v>
      </c>
      <c r="K91">
        <v>0</v>
      </c>
      <c r="L91">
        <v>5</v>
      </c>
      <c r="M91">
        <v>328</v>
      </c>
      <c r="N91">
        <v>622</v>
      </c>
    </row>
    <row r="92" spans="1:14" x14ac:dyDescent="0.25">
      <c r="A92">
        <v>72</v>
      </c>
      <c r="B92">
        <v>136</v>
      </c>
      <c r="C92" t="s">
        <v>13</v>
      </c>
      <c r="D92">
        <v>158</v>
      </c>
      <c r="E92">
        <v>133</v>
      </c>
      <c r="F92">
        <v>12</v>
      </c>
      <c r="G92">
        <v>11</v>
      </c>
      <c r="H92">
        <v>7</v>
      </c>
      <c r="I92">
        <v>0</v>
      </c>
      <c r="J92">
        <v>0</v>
      </c>
      <c r="K92">
        <v>0</v>
      </c>
      <c r="L92">
        <v>0</v>
      </c>
      <c r="M92">
        <v>321</v>
      </c>
      <c r="N92">
        <v>622</v>
      </c>
    </row>
    <row r="93" spans="1:14" x14ac:dyDescent="0.25">
      <c r="A93">
        <v>73</v>
      </c>
      <c r="B93">
        <v>136</v>
      </c>
      <c r="C93" t="s">
        <v>14</v>
      </c>
      <c r="D93">
        <v>155</v>
      </c>
      <c r="E93">
        <v>165</v>
      </c>
      <c r="F93">
        <v>18</v>
      </c>
      <c r="G93">
        <v>9</v>
      </c>
      <c r="H93">
        <v>5</v>
      </c>
      <c r="I93">
        <v>4</v>
      </c>
      <c r="J93">
        <v>6</v>
      </c>
      <c r="K93">
        <v>0</v>
      </c>
      <c r="L93">
        <v>5</v>
      </c>
      <c r="M93">
        <v>367</v>
      </c>
      <c r="N93">
        <v>621</v>
      </c>
    </row>
    <row r="94" spans="1:14" x14ac:dyDescent="0.25">
      <c r="A94" t="s">
        <v>34</v>
      </c>
      <c r="B94">
        <v>136</v>
      </c>
      <c r="C94" t="s">
        <v>27</v>
      </c>
      <c r="D94">
        <v>457</v>
      </c>
      <c r="E94">
        <v>447</v>
      </c>
      <c r="F94">
        <v>42</v>
      </c>
      <c r="G94">
        <v>30</v>
      </c>
      <c r="H94">
        <v>13</v>
      </c>
      <c r="I94">
        <v>11</v>
      </c>
      <c r="J94">
        <v>6</v>
      </c>
      <c r="K94">
        <v>0</v>
      </c>
      <c r="L94">
        <v>10</v>
      </c>
      <c r="M94">
        <v>1016</v>
      </c>
      <c r="N94">
        <v>1865</v>
      </c>
    </row>
    <row r="95" spans="1:14" x14ac:dyDescent="0.25">
      <c r="A95">
        <v>74</v>
      </c>
      <c r="B95">
        <v>137</v>
      </c>
      <c r="C95" t="s">
        <v>65</v>
      </c>
      <c r="D95">
        <v>254</v>
      </c>
      <c r="E95">
        <v>131</v>
      </c>
      <c r="F95">
        <v>9</v>
      </c>
      <c r="G95">
        <v>2</v>
      </c>
      <c r="H95">
        <v>3</v>
      </c>
      <c r="I95">
        <v>5</v>
      </c>
      <c r="J95">
        <v>15</v>
      </c>
      <c r="K95">
        <v>0</v>
      </c>
      <c r="L95">
        <v>1</v>
      </c>
      <c r="M95">
        <v>420</v>
      </c>
      <c r="N95">
        <v>647</v>
      </c>
    </row>
    <row r="96" spans="1:14" x14ac:dyDescent="0.25">
      <c r="A96">
        <v>75</v>
      </c>
      <c r="B96">
        <v>137</v>
      </c>
      <c r="C96" t="s">
        <v>13</v>
      </c>
      <c r="D96">
        <v>238</v>
      </c>
      <c r="E96">
        <v>142</v>
      </c>
      <c r="F96">
        <v>9</v>
      </c>
      <c r="G96">
        <v>10</v>
      </c>
      <c r="H96">
        <v>3</v>
      </c>
      <c r="I96">
        <v>17</v>
      </c>
      <c r="J96">
        <v>0</v>
      </c>
      <c r="K96">
        <v>0</v>
      </c>
      <c r="L96">
        <v>5</v>
      </c>
      <c r="M96">
        <v>424</v>
      </c>
      <c r="N96">
        <v>647</v>
      </c>
    </row>
    <row r="97" spans="1:14" x14ac:dyDescent="0.25">
      <c r="A97">
        <v>76</v>
      </c>
      <c r="B97">
        <v>137</v>
      </c>
      <c r="C97" t="s">
        <v>14</v>
      </c>
      <c r="D97">
        <v>230</v>
      </c>
      <c r="E97">
        <v>115</v>
      </c>
      <c r="F97">
        <v>10</v>
      </c>
      <c r="G97">
        <v>11</v>
      </c>
      <c r="H97">
        <v>2</v>
      </c>
      <c r="I97">
        <v>6</v>
      </c>
      <c r="J97">
        <v>11</v>
      </c>
      <c r="K97">
        <v>0</v>
      </c>
      <c r="L97">
        <v>5</v>
      </c>
      <c r="M97">
        <v>390</v>
      </c>
      <c r="N97">
        <v>647</v>
      </c>
    </row>
    <row r="98" spans="1:14" x14ac:dyDescent="0.25">
      <c r="A98">
        <v>77</v>
      </c>
      <c r="B98">
        <v>137</v>
      </c>
      <c r="C98" t="s">
        <v>15</v>
      </c>
      <c r="D98">
        <v>271</v>
      </c>
      <c r="E98">
        <v>121</v>
      </c>
      <c r="F98">
        <v>13</v>
      </c>
      <c r="G98">
        <v>7</v>
      </c>
      <c r="H98">
        <v>1</v>
      </c>
      <c r="I98">
        <v>3</v>
      </c>
      <c r="J98">
        <v>11</v>
      </c>
      <c r="K98">
        <v>0</v>
      </c>
      <c r="L98">
        <v>4</v>
      </c>
      <c r="M98">
        <v>431</v>
      </c>
      <c r="N98">
        <v>646</v>
      </c>
    </row>
    <row r="99" spans="1:14" x14ac:dyDescent="0.25">
      <c r="A99" t="s">
        <v>34</v>
      </c>
      <c r="B99">
        <v>137</v>
      </c>
      <c r="C99" t="s">
        <v>29</v>
      </c>
      <c r="D99">
        <v>993</v>
      </c>
      <c r="E99">
        <v>509</v>
      </c>
      <c r="F99">
        <v>41</v>
      </c>
      <c r="G99">
        <v>30</v>
      </c>
      <c r="H99">
        <v>9</v>
      </c>
      <c r="I99">
        <v>31</v>
      </c>
      <c r="J99">
        <v>37</v>
      </c>
      <c r="K99">
        <v>0</v>
      </c>
      <c r="L99">
        <v>15</v>
      </c>
      <c r="M99">
        <v>1665</v>
      </c>
      <c r="N99">
        <v>2587</v>
      </c>
    </row>
    <row r="100" spans="1:14" x14ac:dyDescent="0.25">
      <c r="A100">
        <v>78</v>
      </c>
      <c r="B100">
        <v>138</v>
      </c>
      <c r="C100" t="s">
        <v>65</v>
      </c>
      <c r="D100">
        <v>243</v>
      </c>
      <c r="E100">
        <v>148</v>
      </c>
      <c r="F100">
        <v>13</v>
      </c>
      <c r="G100">
        <v>5</v>
      </c>
      <c r="H100">
        <v>3</v>
      </c>
      <c r="I100">
        <v>8</v>
      </c>
      <c r="J100">
        <v>17</v>
      </c>
      <c r="K100">
        <v>0</v>
      </c>
      <c r="L100">
        <v>4</v>
      </c>
      <c r="M100">
        <v>441</v>
      </c>
      <c r="N100">
        <v>623</v>
      </c>
    </row>
    <row r="101" spans="1:14" x14ac:dyDescent="0.25">
      <c r="A101">
        <v>79</v>
      </c>
      <c r="B101">
        <v>138</v>
      </c>
      <c r="C101" t="s">
        <v>13</v>
      </c>
      <c r="D101">
        <v>256</v>
      </c>
      <c r="E101">
        <v>136</v>
      </c>
      <c r="F101">
        <v>16</v>
      </c>
      <c r="G101">
        <v>7</v>
      </c>
      <c r="H101">
        <v>2</v>
      </c>
      <c r="I101">
        <v>4</v>
      </c>
      <c r="J101">
        <v>9</v>
      </c>
      <c r="K101">
        <v>0</v>
      </c>
      <c r="L101">
        <v>3</v>
      </c>
      <c r="M101">
        <v>433</v>
      </c>
      <c r="N101">
        <v>623</v>
      </c>
    </row>
    <row r="102" spans="1:14" x14ac:dyDescent="0.25">
      <c r="A102">
        <v>80</v>
      </c>
      <c r="B102">
        <v>138</v>
      </c>
      <c r="C102" t="s">
        <v>14</v>
      </c>
      <c r="D102">
        <v>240</v>
      </c>
      <c r="E102">
        <v>122</v>
      </c>
      <c r="F102">
        <v>15</v>
      </c>
      <c r="G102">
        <v>16</v>
      </c>
      <c r="H102">
        <v>6</v>
      </c>
      <c r="I102">
        <v>3</v>
      </c>
      <c r="J102">
        <v>9</v>
      </c>
      <c r="K102">
        <v>0</v>
      </c>
      <c r="L102">
        <v>4</v>
      </c>
      <c r="M102">
        <v>415</v>
      </c>
      <c r="N102">
        <v>623</v>
      </c>
    </row>
    <row r="103" spans="1:14" x14ac:dyDescent="0.25">
      <c r="A103">
        <v>81</v>
      </c>
      <c r="B103">
        <v>138</v>
      </c>
      <c r="C103" t="s">
        <v>30</v>
      </c>
      <c r="D103">
        <v>52</v>
      </c>
      <c r="E103">
        <v>58</v>
      </c>
      <c r="F103">
        <v>1</v>
      </c>
      <c r="G103">
        <v>1</v>
      </c>
      <c r="H103">
        <v>0</v>
      </c>
      <c r="I103">
        <v>0</v>
      </c>
      <c r="J103">
        <v>1</v>
      </c>
      <c r="K103">
        <v>0</v>
      </c>
      <c r="L103">
        <v>3</v>
      </c>
      <c r="M103">
        <v>116</v>
      </c>
      <c r="N103">
        <v>0</v>
      </c>
    </row>
    <row r="104" spans="1:14" x14ac:dyDescent="0.25">
      <c r="A104" t="s">
        <v>34</v>
      </c>
      <c r="B104">
        <v>138</v>
      </c>
      <c r="C104" t="s">
        <v>29</v>
      </c>
      <c r="D104">
        <v>791</v>
      </c>
      <c r="E104">
        <v>464</v>
      </c>
      <c r="F104">
        <v>45</v>
      </c>
      <c r="G104">
        <v>29</v>
      </c>
      <c r="H104">
        <v>11</v>
      </c>
      <c r="I104">
        <v>15</v>
      </c>
      <c r="J104">
        <v>36</v>
      </c>
      <c r="K104">
        <v>0</v>
      </c>
      <c r="L104">
        <v>14</v>
      </c>
      <c r="M104">
        <v>1405</v>
      </c>
      <c r="N104">
        <v>1869</v>
      </c>
    </row>
    <row r="105" spans="1:14" x14ac:dyDescent="0.25">
      <c r="A105">
        <v>82</v>
      </c>
      <c r="B105">
        <v>139</v>
      </c>
      <c r="C105" t="s">
        <v>65</v>
      </c>
      <c r="D105">
        <v>293</v>
      </c>
      <c r="E105">
        <v>170</v>
      </c>
      <c r="F105">
        <v>15</v>
      </c>
      <c r="G105">
        <v>4</v>
      </c>
      <c r="H105">
        <v>4</v>
      </c>
      <c r="I105">
        <v>11</v>
      </c>
      <c r="J105">
        <v>9</v>
      </c>
      <c r="K105">
        <v>1</v>
      </c>
      <c r="L105">
        <v>5</v>
      </c>
      <c r="M105">
        <v>512</v>
      </c>
      <c r="N105">
        <v>734</v>
      </c>
    </row>
    <row r="106" spans="1:14" x14ac:dyDescent="0.25">
      <c r="A106">
        <v>83</v>
      </c>
      <c r="B106">
        <v>139</v>
      </c>
      <c r="C106" t="s">
        <v>13</v>
      </c>
      <c r="D106">
        <v>302</v>
      </c>
      <c r="E106">
        <v>160</v>
      </c>
      <c r="F106">
        <v>16</v>
      </c>
      <c r="G106">
        <v>10</v>
      </c>
      <c r="H106">
        <v>1</v>
      </c>
      <c r="I106">
        <v>14</v>
      </c>
      <c r="J106">
        <v>13</v>
      </c>
      <c r="K106">
        <v>0</v>
      </c>
      <c r="L106">
        <v>2</v>
      </c>
      <c r="M106">
        <v>518</v>
      </c>
      <c r="N106">
        <v>733</v>
      </c>
    </row>
    <row r="107" spans="1:14" x14ac:dyDescent="0.25">
      <c r="A107" t="s">
        <v>34</v>
      </c>
      <c r="B107">
        <v>139</v>
      </c>
      <c r="C107" t="s">
        <v>26</v>
      </c>
      <c r="D107">
        <v>595</v>
      </c>
      <c r="E107">
        <v>330</v>
      </c>
      <c r="F107">
        <v>31</v>
      </c>
      <c r="G107">
        <v>14</v>
      </c>
      <c r="H107">
        <v>5</v>
      </c>
      <c r="I107">
        <v>25</v>
      </c>
      <c r="J107">
        <v>22</v>
      </c>
      <c r="K107">
        <v>1</v>
      </c>
      <c r="L107">
        <v>7</v>
      </c>
      <c r="M107">
        <v>1030</v>
      </c>
      <c r="N107">
        <v>1467</v>
      </c>
    </row>
    <row r="108" spans="1:14" x14ac:dyDescent="0.25">
      <c r="A108">
        <v>84</v>
      </c>
      <c r="B108">
        <v>140</v>
      </c>
      <c r="C108" t="s">
        <v>65</v>
      </c>
      <c r="D108">
        <v>204</v>
      </c>
      <c r="E108">
        <v>123</v>
      </c>
      <c r="F108">
        <v>17</v>
      </c>
      <c r="G108">
        <v>8</v>
      </c>
      <c r="H108">
        <v>3</v>
      </c>
      <c r="I108">
        <v>4</v>
      </c>
      <c r="J108">
        <v>10</v>
      </c>
      <c r="K108">
        <v>0</v>
      </c>
      <c r="L108">
        <v>9</v>
      </c>
      <c r="M108">
        <v>378</v>
      </c>
      <c r="N108">
        <v>678</v>
      </c>
    </row>
    <row r="109" spans="1:14" x14ac:dyDescent="0.25">
      <c r="A109">
        <v>85</v>
      </c>
      <c r="B109">
        <v>140</v>
      </c>
      <c r="C109" t="s">
        <v>13</v>
      </c>
      <c r="D109">
        <v>201</v>
      </c>
      <c r="E109">
        <v>127</v>
      </c>
      <c r="F109">
        <v>23</v>
      </c>
      <c r="G109">
        <v>6</v>
      </c>
      <c r="H109">
        <v>5</v>
      </c>
      <c r="I109">
        <v>6</v>
      </c>
      <c r="J109">
        <v>7</v>
      </c>
      <c r="K109">
        <v>0</v>
      </c>
      <c r="L109">
        <v>4</v>
      </c>
      <c r="M109">
        <v>379</v>
      </c>
      <c r="N109">
        <v>677</v>
      </c>
    </row>
    <row r="110" spans="1:14" x14ac:dyDescent="0.25">
      <c r="A110" t="s">
        <v>34</v>
      </c>
      <c r="B110">
        <v>140</v>
      </c>
      <c r="C110" t="s">
        <v>26</v>
      </c>
      <c r="D110">
        <v>405</v>
      </c>
      <c r="E110">
        <v>250</v>
      </c>
      <c r="F110">
        <v>40</v>
      </c>
      <c r="G110">
        <v>14</v>
      </c>
      <c r="H110">
        <v>8</v>
      </c>
      <c r="I110">
        <v>10</v>
      </c>
      <c r="J110">
        <v>17</v>
      </c>
      <c r="K110">
        <v>0</v>
      </c>
      <c r="L110">
        <v>13</v>
      </c>
      <c r="M110">
        <v>757</v>
      </c>
      <c r="N110">
        <v>1355</v>
      </c>
    </row>
    <row r="111" spans="1:14" x14ac:dyDescent="0.25">
      <c r="A111">
        <v>86</v>
      </c>
      <c r="B111">
        <v>141</v>
      </c>
      <c r="C111" t="s">
        <v>65</v>
      </c>
      <c r="D111">
        <v>228</v>
      </c>
      <c r="E111">
        <v>125</v>
      </c>
      <c r="F111">
        <v>22</v>
      </c>
      <c r="G111">
        <v>8</v>
      </c>
      <c r="H111">
        <v>3</v>
      </c>
      <c r="I111">
        <v>5</v>
      </c>
      <c r="J111">
        <v>5</v>
      </c>
      <c r="K111">
        <v>0</v>
      </c>
      <c r="L111">
        <v>3</v>
      </c>
      <c r="M111">
        <v>399</v>
      </c>
      <c r="N111">
        <v>642</v>
      </c>
    </row>
    <row r="112" spans="1:14" x14ac:dyDescent="0.25">
      <c r="A112">
        <v>87</v>
      </c>
      <c r="B112">
        <v>141</v>
      </c>
      <c r="C112" t="s">
        <v>13</v>
      </c>
      <c r="D112">
        <v>224</v>
      </c>
      <c r="E112">
        <v>120</v>
      </c>
      <c r="F112">
        <v>26</v>
      </c>
      <c r="G112">
        <v>8</v>
      </c>
      <c r="H112">
        <v>0</v>
      </c>
      <c r="I112">
        <v>6</v>
      </c>
      <c r="J112">
        <v>11</v>
      </c>
      <c r="K112">
        <v>0</v>
      </c>
      <c r="L112">
        <v>6</v>
      </c>
      <c r="M112">
        <v>401</v>
      </c>
      <c r="N112">
        <v>641</v>
      </c>
    </row>
    <row r="113" spans="1:14" x14ac:dyDescent="0.25">
      <c r="A113" t="s">
        <v>34</v>
      </c>
      <c r="B113">
        <v>141</v>
      </c>
      <c r="C113" t="s">
        <v>26</v>
      </c>
      <c r="D113">
        <v>452</v>
      </c>
      <c r="E113">
        <v>245</v>
      </c>
      <c r="F113">
        <v>48</v>
      </c>
      <c r="G113">
        <v>16</v>
      </c>
      <c r="H113">
        <v>3</v>
      </c>
      <c r="I113">
        <v>11</v>
      </c>
      <c r="J113">
        <v>16</v>
      </c>
      <c r="K113">
        <v>0</v>
      </c>
      <c r="L113">
        <v>9</v>
      </c>
      <c r="M113">
        <v>800</v>
      </c>
      <c r="N113">
        <v>1283</v>
      </c>
    </row>
    <row r="114" spans="1:14" x14ac:dyDescent="0.25">
      <c r="A114">
        <v>88</v>
      </c>
      <c r="B114">
        <v>142</v>
      </c>
      <c r="C114" t="s">
        <v>65</v>
      </c>
      <c r="D114">
        <v>180</v>
      </c>
      <c r="E114">
        <v>102</v>
      </c>
      <c r="F114">
        <v>2</v>
      </c>
      <c r="G114">
        <v>10</v>
      </c>
      <c r="H114">
        <v>1</v>
      </c>
      <c r="I114">
        <v>3</v>
      </c>
      <c r="J114">
        <v>27</v>
      </c>
      <c r="K114">
        <v>0</v>
      </c>
      <c r="L114">
        <v>0</v>
      </c>
      <c r="M114">
        <v>325</v>
      </c>
      <c r="N114">
        <v>525</v>
      </c>
    </row>
    <row r="115" spans="1:14" x14ac:dyDescent="0.25">
      <c r="A115">
        <v>89</v>
      </c>
      <c r="B115">
        <v>142</v>
      </c>
      <c r="C115" t="s">
        <v>13</v>
      </c>
      <c r="D115">
        <v>197</v>
      </c>
      <c r="E115">
        <v>128</v>
      </c>
      <c r="F115">
        <v>7</v>
      </c>
      <c r="G115">
        <v>11</v>
      </c>
      <c r="H115">
        <v>2</v>
      </c>
      <c r="I115">
        <v>1</v>
      </c>
      <c r="J115">
        <v>14</v>
      </c>
      <c r="K115">
        <v>0</v>
      </c>
      <c r="L115">
        <v>4</v>
      </c>
      <c r="M115">
        <v>364</v>
      </c>
      <c r="N115">
        <v>525</v>
      </c>
    </row>
    <row r="116" spans="1:14" x14ac:dyDescent="0.25">
      <c r="A116">
        <v>90</v>
      </c>
      <c r="B116">
        <v>142</v>
      </c>
      <c r="C116" t="s">
        <v>14</v>
      </c>
      <c r="D116">
        <v>213</v>
      </c>
      <c r="E116">
        <v>104</v>
      </c>
      <c r="F116">
        <v>6</v>
      </c>
      <c r="G116">
        <v>4</v>
      </c>
      <c r="H116">
        <v>5</v>
      </c>
      <c r="I116">
        <v>5</v>
      </c>
      <c r="J116">
        <v>14</v>
      </c>
      <c r="K116">
        <v>0</v>
      </c>
      <c r="L116">
        <v>2</v>
      </c>
      <c r="M116">
        <v>353</v>
      </c>
      <c r="N116">
        <v>524</v>
      </c>
    </row>
    <row r="117" spans="1:14" x14ac:dyDescent="0.25">
      <c r="A117" t="s">
        <v>34</v>
      </c>
      <c r="B117">
        <v>142</v>
      </c>
      <c r="C117" t="s">
        <v>27</v>
      </c>
      <c r="D117">
        <v>590</v>
      </c>
      <c r="E117">
        <v>334</v>
      </c>
      <c r="F117">
        <v>15</v>
      </c>
      <c r="G117">
        <v>25</v>
      </c>
      <c r="H117">
        <v>8</v>
      </c>
      <c r="I117">
        <v>9</v>
      </c>
      <c r="J117">
        <v>55</v>
      </c>
      <c r="K117">
        <v>0</v>
      </c>
      <c r="L117">
        <v>6</v>
      </c>
      <c r="M117">
        <v>1042</v>
      </c>
      <c r="N117">
        <v>1574</v>
      </c>
    </row>
    <row r="118" spans="1:14" x14ac:dyDescent="0.25">
      <c r="A118">
        <v>91</v>
      </c>
      <c r="B118">
        <v>152</v>
      </c>
      <c r="C118" t="s">
        <v>65</v>
      </c>
      <c r="D118">
        <v>216</v>
      </c>
      <c r="E118">
        <v>98</v>
      </c>
      <c r="F118">
        <v>9</v>
      </c>
      <c r="G118">
        <v>8</v>
      </c>
      <c r="H118">
        <v>0</v>
      </c>
      <c r="I118">
        <v>2</v>
      </c>
      <c r="J118">
        <v>8</v>
      </c>
      <c r="K118">
        <v>0</v>
      </c>
      <c r="L118">
        <v>3</v>
      </c>
      <c r="M118">
        <v>344</v>
      </c>
      <c r="N118">
        <v>512</v>
      </c>
    </row>
    <row r="119" spans="1:14" x14ac:dyDescent="0.25">
      <c r="A119">
        <v>92</v>
      </c>
      <c r="B119">
        <v>152</v>
      </c>
      <c r="C119" t="s">
        <v>13</v>
      </c>
      <c r="D119">
        <v>222</v>
      </c>
      <c r="E119">
        <v>99</v>
      </c>
      <c r="F119">
        <v>6</v>
      </c>
      <c r="G119">
        <v>2</v>
      </c>
      <c r="H119">
        <v>2</v>
      </c>
      <c r="I119">
        <v>8</v>
      </c>
      <c r="J119">
        <v>7</v>
      </c>
      <c r="K119">
        <v>0</v>
      </c>
      <c r="L119">
        <v>0</v>
      </c>
      <c r="M119">
        <v>346</v>
      </c>
      <c r="N119">
        <v>511</v>
      </c>
    </row>
    <row r="120" spans="1:14" x14ac:dyDescent="0.25">
      <c r="A120">
        <v>93</v>
      </c>
      <c r="B120">
        <v>152</v>
      </c>
      <c r="C120" t="s">
        <v>14</v>
      </c>
      <c r="D120">
        <v>201</v>
      </c>
      <c r="E120">
        <v>118</v>
      </c>
      <c r="F120">
        <v>6</v>
      </c>
      <c r="G120">
        <v>3</v>
      </c>
      <c r="H120">
        <v>2</v>
      </c>
      <c r="I120">
        <v>3</v>
      </c>
      <c r="J120">
        <v>18</v>
      </c>
      <c r="K120">
        <v>0</v>
      </c>
      <c r="L120">
        <v>2</v>
      </c>
      <c r="M120">
        <v>353</v>
      </c>
      <c r="N120">
        <v>511</v>
      </c>
    </row>
    <row r="121" spans="1:14" x14ac:dyDescent="0.25">
      <c r="A121" t="s">
        <v>34</v>
      </c>
      <c r="B121">
        <v>152</v>
      </c>
      <c r="C121" t="s">
        <v>27</v>
      </c>
      <c r="D121">
        <v>639</v>
      </c>
      <c r="E121">
        <v>315</v>
      </c>
      <c r="F121">
        <v>21</v>
      </c>
      <c r="G121">
        <v>13</v>
      </c>
      <c r="H121">
        <v>4</v>
      </c>
      <c r="I121">
        <v>13</v>
      </c>
      <c r="J121">
        <v>33</v>
      </c>
      <c r="K121">
        <v>0</v>
      </c>
      <c r="L121">
        <v>5</v>
      </c>
      <c r="M121">
        <v>1043</v>
      </c>
      <c r="N121">
        <v>1534</v>
      </c>
    </row>
    <row r="122" spans="1:14" x14ac:dyDescent="0.25">
      <c r="A122">
        <v>94</v>
      </c>
      <c r="B122">
        <v>153</v>
      </c>
      <c r="C122" t="s">
        <v>65</v>
      </c>
      <c r="D122">
        <v>230</v>
      </c>
      <c r="E122">
        <v>152</v>
      </c>
      <c r="F122">
        <v>13</v>
      </c>
      <c r="G122">
        <v>20</v>
      </c>
      <c r="H122">
        <v>3</v>
      </c>
      <c r="I122">
        <v>6</v>
      </c>
      <c r="J122">
        <v>16</v>
      </c>
      <c r="K122">
        <v>0</v>
      </c>
      <c r="L122">
        <v>4</v>
      </c>
      <c r="M122">
        <v>444</v>
      </c>
      <c r="N122">
        <v>709</v>
      </c>
    </row>
    <row r="123" spans="1:14" x14ac:dyDescent="0.25">
      <c r="A123" t="s">
        <v>34</v>
      </c>
      <c r="B123">
        <v>153</v>
      </c>
      <c r="C123" t="s">
        <v>31</v>
      </c>
      <c r="D123">
        <v>230</v>
      </c>
      <c r="E123">
        <v>152</v>
      </c>
      <c r="F123">
        <v>13</v>
      </c>
      <c r="G123">
        <v>20</v>
      </c>
      <c r="H123">
        <v>3</v>
      </c>
      <c r="I123">
        <v>6</v>
      </c>
      <c r="J123">
        <v>16</v>
      </c>
      <c r="K123">
        <v>0</v>
      </c>
      <c r="L123">
        <v>4</v>
      </c>
      <c r="M123">
        <v>444</v>
      </c>
      <c r="N123">
        <v>709</v>
      </c>
    </row>
    <row r="124" spans="1:14" x14ac:dyDescent="0.25">
      <c r="A124">
        <v>95</v>
      </c>
      <c r="B124">
        <v>154</v>
      </c>
      <c r="C124" t="s">
        <v>65</v>
      </c>
      <c r="D124">
        <v>216</v>
      </c>
      <c r="E124">
        <v>103</v>
      </c>
      <c r="F124">
        <v>22</v>
      </c>
      <c r="G124">
        <v>9</v>
      </c>
      <c r="H124">
        <v>5</v>
      </c>
      <c r="I124">
        <v>4</v>
      </c>
      <c r="J124">
        <v>8</v>
      </c>
      <c r="K124">
        <v>0</v>
      </c>
      <c r="L124">
        <v>8</v>
      </c>
      <c r="M124">
        <v>375</v>
      </c>
      <c r="N124">
        <v>680</v>
      </c>
    </row>
    <row r="125" spans="1:14" x14ac:dyDescent="0.25">
      <c r="A125">
        <v>96</v>
      </c>
      <c r="B125">
        <v>154</v>
      </c>
      <c r="C125" t="s">
        <v>13</v>
      </c>
      <c r="D125">
        <v>211</v>
      </c>
      <c r="E125">
        <v>136</v>
      </c>
      <c r="F125">
        <v>14</v>
      </c>
      <c r="G125">
        <v>6</v>
      </c>
      <c r="H125">
        <v>1</v>
      </c>
      <c r="I125">
        <v>0</v>
      </c>
      <c r="J125">
        <v>0</v>
      </c>
      <c r="K125">
        <v>3</v>
      </c>
      <c r="L125">
        <v>6</v>
      </c>
      <c r="M125">
        <v>377</v>
      </c>
      <c r="N125">
        <v>679</v>
      </c>
    </row>
    <row r="126" spans="1:14" x14ac:dyDescent="0.25">
      <c r="A126" t="s">
        <v>34</v>
      </c>
      <c r="B126">
        <v>154</v>
      </c>
      <c r="C126" t="s">
        <v>26</v>
      </c>
      <c r="D126">
        <v>427</v>
      </c>
      <c r="E126">
        <v>239</v>
      </c>
      <c r="F126">
        <v>36</v>
      </c>
      <c r="G126">
        <v>15</v>
      </c>
      <c r="H126">
        <v>6</v>
      </c>
      <c r="I126">
        <v>4</v>
      </c>
      <c r="J126">
        <v>8</v>
      </c>
      <c r="K126">
        <v>3</v>
      </c>
      <c r="L126">
        <v>14</v>
      </c>
      <c r="M126">
        <v>752</v>
      </c>
      <c r="N126">
        <v>1359</v>
      </c>
    </row>
    <row r="127" spans="1:14" x14ac:dyDescent="0.25">
      <c r="A127">
        <v>97</v>
      </c>
      <c r="B127">
        <v>155</v>
      </c>
      <c r="C127" t="s">
        <v>65</v>
      </c>
      <c r="D127">
        <v>233</v>
      </c>
      <c r="E127">
        <v>82</v>
      </c>
      <c r="F127">
        <v>14</v>
      </c>
      <c r="G127">
        <v>7</v>
      </c>
      <c r="H127">
        <v>2</v>
      </c>
      <c r="I127">
        <v>3</v>
      </c>
      <c r="J127">
        <v>4</v>
      </c>
      <c r="K127">
        <v>1</v>
      </c>
      <c r="L127">
        <v>4</v>
      </c>
      <c r="M127">
        <v>350</v>
      </c>
      <c r="N127">
        <v>615</v>
      </c>
    </row>
    <row r="128" spans="1:14" x14ac:dyDescent="0.25">
      <c r="A128">
        <v>98</v>
      </c>
      <c r="B128">
        <v>155</v>
      </c>
      <c r="C128" t="s">
        <v>13</v>
      </c>
      <c r="D128">
        <v>241</v>
      </c>
      <c r="E128">
        <v>88</v>
      </c>
      <c r="F128">
        <v>21</v>
      </c>
      <c r="G128">
        <v>11</v>
      </c>
      <c r="H128">
        <v>4</v>
      </c>
      <c r="I128">
        <v>3</v>
      </c>
      <c r="J128">
        <v>5</v>
      </c>
      <c r="K128">
        <v>0</v>
      </c>
      <c r="L128">
        <v>8</v>
      </c>
      <c r="M128">
        <v>381</v>
      </c>
      <c r="N128">
        <v>614</v>
      </c>
    </row>
    <row r="129" spans="1:14" x14ac:dyDescent="0.25">
      <c r="A129">
        <v>99</v>
      </c>
      <c r="B129">
        <v>155</v>
      </c>
      <c r="C129" t="s">
        <v>14</v>
      </c>
      <c r="D129">
        <v>202</v>
      </c>
      <c r="E129">
        <v>104</v>
      </c>
      <c r="F129">
        <v>16</v>
      </c>
      <c r="G129">
        <v>8</v>
      </c>
      <c r="H129">
        <v>3</v>
      </c>
      <c r="I129">
        <v>4</v>
      </c>
      <c r="J129">
        <v>7</v>
      </c>
      <c r="K129">
        <v>0</v>
      </c>
      <c r="L129">
        <v>6</v>
      </c>
      <c r="M129">
        <v>350</v>
      </c>
      <c r="N129">
        <v>614</v>
      </c>
    </row>
    <row r="130" spans="1:14" x14ac:dyDescent="0.25">
      <c r="A130" t="s">
        <v>34</v>
      </c>
      <c r="B130">
        <v>155</v>
      </c>
      <c r="C130" t="s">
        <v>27</v>
      </c>
      <c r="D130">
        <v>676</v>
      </c>
      <c r="E130">
        <v>274</v>
      </c>
      <c r="F130">
        <v>51</v>
      </c>
      <c r="G130">
        <v>26</v>
      </c>
      <c r="H130">
        <v>9</v>
      </c>
      <c r="I130">
        <v>10</v>
      </c>
      <c r="J130">
        <v>16</v>
      </c>
      <c r="K130">
        <v>1</v>
      </c>
      <c r="L130">
        <v>18</v>
      </c>
      <c r="M130">
        <v>1081</v>
      </c>
      <c r="N130">
        <v>1843</v>
      </c>
    </row>
    <row r="131" spans="1:14" x14ac:dyDescent="0.25">
      <c r="A131">
        <v>100</v>
      </c>
      <c r="B131">
        <v>156</v>
      </c>
      <c r="C131" t="s">
        <v>65</v>
      </c>
      <c r="D131">
        <v>179</v>
      </c>
      <c r="E131">
        <v>127</v>
      </c>
      <c r="F131">
        <v>21</v>
      </c>
      <c r="G131">
        <v>12</v>
      </c>
      <c r="H131">
        <v>4</v>
      </c>
      <c r="I131">
        <v>6</v>
      </c>
      <c r="J131">
        <v>4</v>
      </c>
      <c r="K131">
        <v>0</v>
      </c>
      <c r="L131">
        <v>8</v>
      </c>
      <c r="M131">
        <v>361</v>
      </c>
      <c r="N131">
        <v>684</v>
      </c>
    </row>
    <row r="132" spans="1:14" x14ac:dyDescent="0.25">
      <c r="A132">
        <v>101</v>
      </c>
      <c r="B132">
        <v>156</v>
      </c>
      <c r="C132" t="s">
        <v>13</v>
      </c>
      <c r="D132">
        <v>165</v>
      </c>
      <c r="E132">
        <v>129</v>
      </c>
      <c r="F132">
        <v>30</v>
      </c>
      <c r="G132">
        <v>6</v>
      </c>
      <c r="H132">
        <v>1</v>
      </c>
      <c r="I132">
        <v>5</v>
      </c>
      <c r="J132">
        <v>5</v>
      </c>
      <c r="K132">
        <v>1</v>
      </c>
      <c r="L132">
        <v>5</v>
      </c>
      <c r="M132">
        <v>347</v>
      </c>
      <c r="N132">
        <v>683</v>
      </c>
    </row>
    <row r="133" spans="1:14" x14ac:dyDescent="0.25">
      <c r="A133" t="s">
        <v>34</v>
      </c>
      <c r="B133">
        <v>156</v>
      </c>
      <c r="C133" t="s">
        <v>26</v>
      </c>
      <c r="D133">
        <v>344</v>
      </c>
      <c r="E133">
        <v>256</v>
      </c>
      <c r="F133">
        <v>51</v>
      </c>
      <c r="G133">
        <v>18</v>
      </c>
      <c r="H133">
        <v>5</v>
      </c>
      <c r="I133">
        <v>11</v>
      </c>
      <c r="J133">
        <v>9</v>
      </c>
      <c r="K133">
        <v>1</v>
      </c>
      <c r="L133">
        <v>13</v>
      </c>
      <c r="M133">
        <v>708</v>
      </c>
      <c r="N133">
        <v>1367</v>
      </c>
    </row>
    <row r="134" spans="1:14" x14ac:dyDescent="0.25">
      <c r="A134">
        <v>102</v>
      </c>
      <c r="B134">
        <v>162</v>
      </c>
      <c r="C134" t="s">
        <v>65</v>
      </c>
      <c r="D134">
        <v>212</v>
      </c>
      <c r="E134">
        <v>109</v>
      </c>
      <c r="F134">
        <v>17</v>
      </c>
      <c r="G134">
        <v>2</v>
      </c>
      <c r="H134">
        <v>3</v>
      </c>
      <c r="I134">
        <v>3</v>
      </c>
      <c r="J134">
        <v>8</v>
      </c>
      <c r="K134">
        <v>0</v>
      </c>
      <c r="L134">
        <v>6</v>
      </c>
      <c r="M134">
        <v>360</v>
      </c>
      <c r="N134">
        <v>602</v>
      </c>
    </row>
    <row r="135" spans="1:14" x14ac:dyDescent="0.25">
      <c r="A135">
        <v>103</v>
      </c>
      <c r="B135">
        <v>162</v>
      </c>
      <c r="C135" t="s">
        <v>13</v>
      </c>
      <c r="D135">
        <v>194</v>
      </c>
      <c r="E135">
        <v>130</v>
      </c>
      <c r="F135">
        <v>20</v>
      </c>
      <c r="G135">
        <v>7</v>
      </c>
      <c r="H135">
        <v>2</v>
      </c>
      <c r="I135">
        <v>7</v>
      </c>
      <c r="J135">
        <v>11</v>
      </c>
      <c r="K135">
        <v>0</v>
      </c>
      <c r="L135">
        <v>3</v>
      </c>
      <c r="M135">
        <v>374</v>
      </c>
      <c r="N135">
        <v>602</v>
      </c>
    </row>
    <row r="136" spans="1:14" x14ac:dyDescent="0.25">
      <c r="A136">
        <v>104</v>
      </c>
      <c r="B136">
        <v>162</v>
      </c>
      <c r="C136" t="s">
        <v>14</v>
      </c>
      <c r="D136">
        <v>177</v>
      </c>
      <c r="E136">
        <v>137</v>
      </c>
      <c r="F136">
        <v>23</v>
      </c>
      <c r="G136">
        <v>6</v>
      </c>
      <c r="H136">
        <v>2</v>
      </c>
      <c r="I136">
        <v>3</v>
      </c>
      <c r="J136">
        <v>3</v>
      </c>
      <c r="K136">
        <v>0</v>
      </c>
      <c r="L136">
        <v>9</v>
      </c>
      <c r="M136">
        <v>360</v>
      </c>
      <c r="N136">
        <v>601</v>
      </c>
    </row>
    <row r="137" spans="1:14" x14ac:dyDescent="0.25">
      <c r="A137" t="s">
        <v>34</v>
      </c>
      <c r="B137">
        <v>162</v>
      </c>
      <c r="C137" t="s">
        <v>27</v>
      </c>
      <c r="D137">
        <v>583</v>
      </c>
      <c r="E137">
        <v>376</v>
      </c>
      <c r="F137">
        <v>60</v>
      </c>
      <c r="G137">
        <v>15</v>
      </c>
      <c r="H137">
        <v>7</v>
      </c>
      <c r="I137">
        <v>13</v>
      </c>
      <c r="J137">
        <v>22</v>
      </c>
      <c r="K137">
        <v>0</v>
      </c>
      <c r="L137">
        <v>18</v>
      </c>
      <c r="M137">
        <v>1094</v>
      </c>
      <c r="N137">
        <v>1805</v>
      </c>
    </row>
    <row r="138" spans="1:14" x14ac:dyDescent="0.25">
      <c r="A138">
        <v>105</v>
      </c>
      <c r="B138">
        <v>163</v>
      </c>
      <c r="C138" t="s">
        <v>65</v>
      </c>
      <c r="D138">
        <v>163</v>
      </c>
      <c r="E138">
        <v>130</v>
      </c>
      <c r="F138">
        <v>17</v>
      </c>
      <c r="G138">
        <v>3</v>
      </c>
      <c r="H138">
        <v>3</v>
      </c>
      <c r="I138">
        <v>5</v>
      </c>
      <c r="J138">
        <v>9</v>
      </c>
      <c r="K138">
        <v>0</v>
      </c>
      <c r="L138">
        <v>4</v>
      </c>
      <c r="M138">
        <v>334</v>
      </c>
      <c r="N138">
        <v>653</v>
      </c>
    </row>
    <row r="139" spans="1:14" x14ac:dyDescent="0.25">
      <c r="A139">
        <v>106</v>
      </c>
      <c r="B139">
        <v>163</v>
      </c>
      <c r="C139" t="s">
        <v>13</v>
      </c>
      <c r="D139">
        <v>160</v>
      </c>
      <c r="E139">
        <v>144</v>
      </c>
      <c r="F139">
        <v>21</v>
      </c>
      <c r="G139">
        <v>4</v>
      </c>
      <c r="H139">
        <v>4</v>
      </c>
      <c r="I139">
        <v>12</v>
      </c>
      <c r="J139">
        <v>7</v>
      </c>
      <c r="K139">
        <v>0</v>
      </c>
      <c r="L139">
        <v>10</v>
      </c>
      <c r="M139">
        <v>362</v>
      </c>
      <c r="N139">
        <v>653</v>
      </c>
    </row>
    <row r="140" spans="1:14" x14ac:dyDescent="0.25">
      <c r="A140" t="s">
        <v>34</v>
      </c>
      <c r="B140">
        <v>163</v>
      </c>
      <c r="C140" t="s">
        <v>26</v>
      </c>
      <c r="D140">
        <v>323</v>
      </c>
      <c r="E140">
        <v>274</v>
      </c>
      <c r="F140">
        <v>38</v>
      </c>
      <c r="G140">
        <v>7</v>
      </c>
      <c r="H140">
        <v>7</v>
      </c>
      <c r="I140">
        <v>17</v>
      </c>
      <c r="J140">
        <v>16</v>
      </c>
      <c r="K140">
        <v>0</v>
      </c>
      <c r="L140">
        <v>14</v>
      </c>
      <c r="M140">
        <v>696</v>
      </c>
      <c r="N140">
        <v>1306</v>
      </c>
    </row>
    <row r="141" spans="1:14" x14ac:dyDescent="0.25">
      <c r="A141">
        <v>107</v>
      </c>
      <c r="B141">
        <v>164</v>
      </c>
      <c r="C141" t="s">
        <v>65</v>
      </c>
      <c r="D141">
        <v>148</v>
      </c>
      <c r="E141">
        <v>148</v>
      </c>
      <c r="F141">
        <v>20</v>
      </c>
      <c r="G141">
        <v>6</v>
      </c>
      <c r="H141">
        <v>2</v>
      </c>
      <c r="I141">
        <v>2</v>
      </c>
      <c r="J141">
        <v>5</v>
      </c>
      <c r="K141">
        <v>1</v>
      </c>
      <c r="L141">
        <v>9</v>
      </c>
      <c r="M141">
        <v>341</v>
      </c>
      <c r="N141">
        <v>684</v>
      </c>
    </row>
    <row r="142" spans="1:14" x14ac:dyDescent="0.25">
      <c r="A142">
        <v>108</v>
      </c>
      <c r="B142">
        <v>164</v>
      </c>
      <c r="C142" t="s">
        <v>13</v>
      </c>
      <c r="D142">
        <v>134</v>
      </c>
      <c r="E142">
        <v>133</v>
      </c>
      <c r="F142">
        <v>15</v>
      </c>
      <c r="G142">
        <v>2</v>
      </c>
      <c r="H142">
        <v>7</v>
      </c>
      <c r="I142">
        <v>5</v>
      </c>
      <c r="J142">
        <v>5</v>
      </c>
      <c r="K142">
        <v>0</v>
      </c>
      <c r="L142">
        <v>8</v>
      </c>
      <c r="M142">
        <v>309</v>
      </c>
      <c r="N142">
        <v>684</v>
      </c>
    </row>
    <row r="143" spans="1:14" x14ac:dyDescent="0.25">
      <c r="A143" t="s">
        <v>34</v>
      </c>
      <c r="B143">
        <v>164</v>
      </c>
      <c r="C143" t="s">
        <v>26</v>
      </c>
      <c r="D143">
        <v>282</v>
      </c>
      <c r="E143">
        <v>281</v>
      </c>
      <c r="F143">
        <v>35</v>
      </c>
      <c r="G143">
        <v>8</v>
      </c>
      <c r="H143">
        <v>9</v>
      </c>
      <c r="I143">
        <v>7</v>
      </c>
      <c r="J143">
        <v>10</v>
      </c>
      <c r="K143">
        <v>1</v>
      </c>
      <c r="L143">
        <v>17</v>
      </c>
      <c r="M143">
        <v>650</v>
      </c>
      <c r="N143">
        <v>1368</v>
      </c>
    </row>
    <row r="144" spans="1:14" x14ac:dyDescent="0.25">
      <c r="A144">
        <v>109</v>
      </c>
      <c r="B144">
        <v>165</v>
      </c>
      <c r="C144" t="s">
        <v>65</v>
      </c>
      <c r="D144">
        <v>129</v>
      </c>
      <c r="E144">
        <v>133</v>
      </c>
      <c r="F144">
        <v>21</v>
      </c>
      <c r="G144">
        <v>1</v>
      </c>
      <c r="H144">
        <v>4</v>
      </c>
      <c r="I144">
        <v>3</v>
      </c>
      <c r="J144">
        <v>4</v>
      </c>
      <c r="K144">
        <v>0</v>
      </c>
      <c r="L144">
        <v>4</v>
      </c>
      <c r="M144">
        <v>299</v>
      </c>
      <c r="N144">
        <v>565</v>
      </c>
    </row>
    <row r="145" spans="1:14" x14ac:dyDescent="0.25">
      <c r="A145">
        <v>110</v>
      </c>
      <c r="B145">
        <v>165</v>
      </c>
      <c r="C145" t="s">
        <v>13</v>
      </c>
      <c r="D145">
        <v>118</v>
      </c>
      <c r="E145">
        <v>98</v>
      </c>
      <c r="F145">
        <v>20</v>
      </c>
      <c r="G145">
        <v>5</v>
      </c>
      <c r="H145">
        <v>3</v>
      </c>
      <c r="I145">
        <v>2</v>
      </c>
      <c r="J145">
        <v>0</v>
      </c>
      <c r="K145">
        <v>0</v>
      </c>
      <c r="L145">
        <v>3</v>
      </c>
      <c r="M145">
        <v>249</v>
      </c>
      <c r="N145">
        <v>565</v>
      </c>
    </row>
    <row r="146" spans="1:14" x14ac:dyDescent="0.25">
      <c r="A146">
        <v>111</v>
      </c>
      <c r="B146">
        <v>165</v>
      </c>
      <c r="C146" t="s">
        <v>14</v>
      </c>
      <c r="D146">
        <v>143</v>
      </c>
      <c r="E146">
        <v>91</v>
      </c>
      <c r="F146">
        <v>13</v>
      </c>
      <c r="G146">
        <v>1</v>
      </c>
      <c r="H146">
        <v>0</v>
      </c>
      <c r="I146">
        <v>0</v>
      </c>
      <c r="J146">
        <v>4</v>
      </c>
      <c r="K146">
        <v>0</v>
      </c>
      <c r="L146">
        <v>8</v>
      </c>
      <c r="M146">
        <v>260</v>
      </c>
      <c r="N146">
        <v>565</v>
      </c>
    </row>
    <row r="147" spans="1:14" x14ac:dyDescent="0.25">
      <c r="A147">
        <v>112</v>
      </c>
      <c r="B147">
        <v>165</v>
      </c>
      <c r="C147" t="s">
        <v>15</v>
      </c>
      <c r="D147">
        <v>124</v>
      </c>
      <c r="E147">
        <v>98</v>
      </c>
      <c r="F147">
        <v>19</v>
      </c>
      <c r="G147">
        <v>4</v>
      </c>
      <c r="H147">
        <v>5</v>
      </c>
      <c r="I147">
        <v>3</v>
      </c>
      <c r="J147">
        <v>5</v>
      </c>
      <c r="K147">
        <v>0</v>
      </c>
      <c r="L147">
        <v>9</v>
      </c>
      <c r="M147">
        <v>267</v>
      </c>
      <c r="N147">
        <v>564</v>
      </c>
    </row>
    <row r="148" spans="1:14" x14ac:dyDescent="0.25">
      <c r="A148" t="s">
        <v>34</v>
      </c>
      <c r="B148">
        <v>165</v>
      </c>
      <c r="C148" t="s">
        <v>29</v>
      </c>
      <c r="D148">
        <v>514</v>
      </c>
      <c r="E148">
        <v>420</v>
      </c>
      <c r="F148">
        <v>73</v>
      </c>
      <c r="G148">
        <v>11</v>
      </c>
      <c r="H148">
        <v>12</v>
      </c>
      <c r="I148">
        <v>8</v>
      </c>
      <c r="J148">
        <v>13</v>
      </c>
      <c r="K148">
        <v>0</v>
      </c>
      <c r="L148">
        <v>24</v>
      </c>
      <c r="M148">
        <v>1075</v>
      </c>
      <c r="N148">
        <v>2259</v>
      </c>
    </row>
    <row r="149" spans="1:14" x14ac:dyDescent="0.25">
      <c r="A149">
        <v>113</v>
      </c>
      <c r="B149">
        <v>166</v>
      </c>
      <c r="C149" t="s">
        <v>65</v>
      </c>
      <c r="D149">
        <v>117</v>
      </c>
      <c r="E149">
        <v>120</v>
      </c>
      <c r="F149">
        <v>17</v>
      </c>
      <c r="G149">
        <v>4</v>
      </c>
      <c r="H149">
        <v>3</v>
      </c>
      <c r="I149">
        <v>6</v>
      </c>
      <c r="J149">
        <v>4</v>
      </c>
      <c r="K149">
        <v>0</v>
      </c>
      <c r="L149">
        <v>7</v>
      </c>
      <c r="M149">
        <v>278</v>
      </c>
      <c r="N149">
        <v>583</v>
      </c>
    </row>
    <row r="150" spans="1:14" x14ac:dyDescent="0.25">
      <c r="A150">
        <v>114</v>
      </c>
      <c r="B150">
        <v>166</v>
      </c>
      <c r="C150" t="s">
        <v>13</v>
      </c>
      <c r="D150">
        <v>135</v>
      </c>
      <c r="E150">
        <v>107</v>
      </c>
      <c r="F150">
        <v>28</v>
      </c>
      <c r="G150">
        <v>9</v>
      </c>
      <c r="H150">
        <v>4</v>
      </c>
      <c r="I150">
        <v>0</v>
      </c>
      <c r="J150">
        <v>0</v>
      </c>
      <c r="K150">
        <v>0</v>
      </c>
      <c r="L150">
        <v>7</v>
      </c>
      <c r="M150">
        <v>290</v>
      </c>
      <c r="N150">
        <v>583</v>
      </c>
    </row>
    <row r="151" spans="1:14" x14ac:dyDescent="0.25">
      <c r="A151">
        <v>115</v>
      </c>
      <c r="B151">
        <v>166</v>
      </c>
      <c r="C151" t="s">
        <v>14</v>
      </c>
      <c r="D151">
        <v>118</v>
      </c>
      <c r="E151">
        <v>94</v>
      </c>
      <c r="F151">
        <v>19</v>
      </c>
      <c r="G151">
        <v>5</v>
      </c>
      <c r="H151">
        <v>4</v>
      </c>
      <c r="I151">
        <v>4</v>
      </c>
      <c r="J151">
        <v>4</v>
      </c>
      <c r="K151">
        <v>0</v>
      </c>
      <c r="L151">
        <v>13</v>
      </c>
      <c r="M151">
        <v>261</v>
      </c>
      <c r="N151">
        <v>583</v>
      </c>
    </row>
    <row r="152" spans="1:14" x14ac:dyDescent="0.25">
      <c r="A152" t="s">
        <v>34</v>
      </c>
      <c r="B152">
        <v>166</v>
      </c>
      <c r="C152" t="s">
        <v>27</v>
      </c>
      <c r="D152">
        <v>370</v>
      </c>
      <c r="E152">
        <v>321</v>
      </c>
      <c r="F152">
        <v>64</v>
      </c>
      <c r="G152">
        <v>18</v>
      </c>
      <c r="H152">
        <v>11</v>
      </c>
      <c r="I152">
        <v>10</v>
      </c>
      <c r="J152">
        <v>8</v>
      </c>
      <c r="K152">
        <v>0</v>
      </c>
      <c r="L152">
        <v>27</v>
      </c>
      <c r="M152">
        <v>829</v>
      </c>
      <c r="N152">
        <v>1749</v>
      </c>
    </row>
    <row r="153" spans="1:14" x14ac:dyDescent="0.25">
      <c r="A153">
        <v>116</v>
      </c>
      <c r="B153">
        <v>167</v>
      </c>
      <c r="C153" t="s">
        <v>65</v>
      </c>
      <c r="D153">
        <v>178</v>
      </c>
      <c r="E153">
        <v>112</v>
      </c>
      <c r="F153">
        <v>23</v>
      </c>
      <c r="G153">
        <v>8</v>
      </c>
      <c r="H153">
        <v>0</v>
      </c>
      <c r="I153">
        <v>6</v>
      </c>
      <c r="J153">
        <v>6</v>
      </c>
      <c r="K153">
        <v>0</v>
      </c>
      <c r="L153">
        <v>9</v>
      </c>
      <c r="M153">
        <v>342</v>
      </c>
      <c r="N153">
        <v>695</v>
      </c>
    </row>
    <row r="154" spans="1:14" x14ac:dyDescent="0.25">
      <c r="A154">
        <v>117</v>
      </c>
      <c r="B154">
        <v>167</v>
      </c>
      <c r="C154" t="s">
        <v>13</v>
      </c>
      <c r="D154">
        <v>189</v>
      </c>
      <c r="E154">
        <v>132</v>
      </c>
      <c r="F154">
        <v>15</v>
      </c>
      <c r="G154">
        <v>10</v>
      </c>
      <c r="H154">
        <v>4</v>
      </c>
      <c r="I154">
        <v>0</v>
      </c>
      <c r="J154">
        <v>8</v>
      </c>
      <c r="K154">
        <v>0</v>
      </c>
      <c r="L154">
        <v>10</v>
      </c>
      <c r="M154">
        <v>368</v>
      </c>
      <c r="N154">
        <v>695</v>
      </c>
    </row>
    <row r="155" spans="1:14" x14ac:dyDescent="0.25">
      <c r="A155" t="s">
        <v>34</v>
      </c>
      <c r="B155">
        <v>167</v>
      </c>
      <c r="C155" t="s">
        <v>26</v>
      </c>
      <c r="D155">
        <v>367</v>
      </c>
      <c r="E155">
        <v>244</v>
      </c>
      <c r="F155">
        <v>38</v>
      </c>
      <c r="G155">
        <v>18</v>
      </c>
      <c r="H155">
        <v>4</v>
      </c>
      <c r="I155">
        <v>6</v>
      </c>
      <c r="J155">
        <v>14</v>
      </c>
      <c r="K155">
        <v>0</v>
      </c>
      <c r="L155">
        <v>19</v>
      </c>
      <c r="M155">
        <v>710</v>
      </c>
      <c r="N155">
        <v>1390</v>
      </c>
    </row>
    <row r="156" spans="1:14" x14ac:dyDescent="0.25">
      <c r="A156">
        <v>118</v>
      </c>
      <c r="B156">
        <v>168</v>
      </c>
      <c r="C156" t="s">
        <v>65</v>
      </c>
      <c r="D156">
        <v>202</v>
      </c>
      <c r="E156">
        <v>99</v>
      </c>
      <c r="F156">
        <v>28</v>
      </c>
      <c r="G156">
        <v>10</v>
      </c>
      <c r="H156">
        <v>4</v>
      </c>
      <c r="I156">
        <v>2</v>
      </c>
      <c r="J156">
        <v>7</v>
      </c>
      <c r="K156">
        <v>0</v>
      </c>
      <c r="L156">
        <v>7</v>
      </c>
      <c r="M156">
        <v>359</v>
      </c>
      <c r="N156">
        <v>635</v>
      </c>
    </row>
    <row r="157" spans="1:14" x14ac:dyDescent="0.25">
      <c r="A157">
        <v>119</v>
      </c>
      <c r="B157">
        <v>168</v>
      </c>
      <c r="C157" t="s">
        <v>13</v>
      </c>
      <c r="D157">
        <v>215</v>
      </c>
      <c r="E157">
        <v>115</v>
      </c>
      <c r="F157">
        <v>14</v>
      </c>
      <c r="G157">
        <v>6</v>
      </c>
      <c r="H157">
        <v>6</v>
      </c>
      <c r="I157">
        <v>6</v>
      </c>
      <c r="J157">
        <v>9</v>
      </c>
      <c r="K157">
        <v>0</v>
      </c>
      <c r="L157">
        <v>5</v>
      </c>
      <c r="M157">
        <v>376</v>
      </c>
      <c r="N157">
        <v>634</v>
      </c>
    </row>
    <row r="158" spans="1:14" x14ac:dyDescent="0.25">
      <c r="A158" t="s">
        <v>34</v>
      </c>
      <c r="B158">
        <v>168</v>
      </c>
      <c r="C158" t="s">
        <v>26</v>
      </c>
      <c r="D158">
        <v>417</v>
      </c>
      <c r="E158">
        <v>214</v>
      </c>
      <c r="F158">
        <v>42</v>
      </c>
      <c r="G158">
        <v>16</v>
      </c>
      <c r="H158">
        <v>10</v>
      </c>
      <c r="I158">
        <v>8</v>
      </c>
      <c r="J158">
        <v>16</v>
      </c>
      <c r="K158">
        <v>0</v>
      </c>
      <c r="L158">
        <v>12</v>
      </c>
      <c r="M158">
        <v>735</v>
      </c>
      <c r="N158">
        <v>1269</v>
      </c>
    </row>
    <row r="159" spans="1:14" x14ac:dyDescent="0.25">
      <c r="A159">
        <v>120</v>
      </c>
      <c r="B159">
        <v>169</v>
      </c>
      <c r="C159" t="s">
        <v>65</v>
      </c>
      <c r="D159">
        <v>222</v>
      </c>
      <c r="E159">
        <v>155</v>
      </c>
      <c r="F159">
        <v>17</v>
      </c>
      <c r="G159">
        <v>8</v>
      </c>
      <c r="H159">
        <v>5</v>
      </c>
      <c r="I159">
        <v>7</v>
      </c>
      <c r="J159">
        <v>7</v>
      </c>
      <c r="K159">
        <v>0</v>
      </c>
      <c r="L159">
        <v>6</v>
      </c>
      <c r="M159">
        <v>427</v>
      </c>
      <c r="N159">
        <v>685</v>
      </c>
    </row>
    <row r="160" spans="1:14" x14ac:dyDescent="0.25">
      <c r="A160">
        <v>121</v>
      </c>
      <c r="B160">
        <v>169</v>
      </c>
      <c r="C160" t="s">
        <v>13</v>
      </c>
      <c r="D160">
        <v>214</v>
      </c>
      <c r="E160">
        <v>128</v>
      </c>
      <c r="F160">
        <v>19</v>
      </c>
      <c r="G160">
        <v>11</v>
      </c>
      <c r="H160">
        <v>4</v>
      </c>
      <c r="I160">
        <v>4</v>
      </c>
      <c r="J160">
        <v>7</v>
      </c>
      <c r="K160">
        <v>0</v>
      </c>
      <c r="L160">
        <v>7</v>
      </c>
      <c r="M160">
        <v>394</v>
      </c>
      <c r="N160">
        <v>684</v>
      </c>
    </row>
    <row r="161" spans="1:14" x14ac:dyDescent="0.25">
      <c r="A161" t="s">
        <v>34</v>
      </c>
      <c r="B161">
        <v>169</v>
      </c>
      <c r="C161" t="s">
        <v>26</v>
      </c>
      <c r="D161">
        <v>436</v>
      </c>
      <c r="E161">
        <v>283</v>
      </c>
      <c r="F161">
        <v>36</v>
      </c>
      <c r="G161">
        <v>19</v>
      </c>
      <c r="H161">
        <v>9</v>
      </c>
      <c r="I161">
        <v>11</v>
      </c>
      <c r="J161">
        <v>14</v>
      </c>
      <c r="K161">
        <v>0</v>
      </c>
      <c r="L161">
        <v>13</v>
      </c>
      <c r="M161">
        <v>821</v>
      </c>
      <c r="N161">
        <v>1369</v>
      </c>
    </row>
    <row r="162" spans="1:14" x14ac:dyDescent="0.25">
      <c r="A162">
        <v>122</v>
      </c>
      <c r="B162">
        <v>172</v>
      </c>
      <c r="C162" t="s">
        <v>65</v>
      </c>
      <c r="D162">
        <v>191</v>
      </c>
      <c r="E162">
        <v>112</v>
      </c>
      <c r="F162">
        <v>24</v>
      </c>
      <c r="G162">
        <v>7</v>
      </c>
      <c r="H162">
        <v>2</v>
      </c>
      <c r="I162">
        <v>9</v>
      </c>
      <c r="J162">
        <v>4</v>
      </c>
      <c r="K162">
        <v>0</v>
      </c>
      <c r="L162">
        <v>8</v>
      </c>
      <c r="M162">
        <v>357</v>
      </c>
      <c r="N162">
        <v>574</v>
      </c>
    </row>
    <row r="163" spans="1:14" x14ac:dyDescent="0.25">
      <c r="A163">
        <v>123</v>
      </c>
      <c r="B163">
        <v>172</v>
      </c>
      <c r="C163" t="s">
        <v>13</v>
      </c>
      <c r="D163">
        <v>213</v>
      </c>
      <c r="E163">
        <v>94</v>
      </c>
      <c r="F163">
        <v>23</v>
      </c>
      <c r="G163">
        <v>14</v>
      </c>
      <c r="H163">
        <v>3</v>
      </c>
      <c r="I163">
        <v>3</v>
      </c>
      <c r="J163">
        <v>16</v>
      </c>
      <c r="K163">
        <v>0</v>
      </c>
      <c r="L163">
        <v>9</v>
      </c>
      <c r="M163">
        <v>375</v>
      </c>
      <c r="N163">
        <v>574</v>
      </c>
    </row>
    <row r="164" spans="1:14" x14ac:dyDescent="0.25">
      <c r="A164" t="s">
        <v>34</v>
      </c>
      <c r="B164">
        <v>172</v>
      </c>
      <c r="C164" t="s">
        <v>26</v>
      </c>
      <c r="D164">
        <v>404</v>
      </c>
      <c r="E164">
        <v>206</v>
      </c>
      <c r="F164">
        <v>47</v>
      </c>
      <c r="G164">
        <v>21</v>
      </c>
      <c r="H164">
        <v>5</v>
      </c>
      <c r="I164">
        <v>12</v>
      </c>
      <c r="J164">
        <v>20</v>
      </c>
      <c r="K164">
        <v>0</v>
      </c>
      <c r="L164">
        <v>17</v>
      </c>
      <c r="M164">
        <v>732</v>
      </c>
      <c r="N164">
        <v>1148</v>
      </c>
    </row>
    <row r="165" spans="1:14" x14ac:dyDescent="0.25">
      <c r="A165">
        <v>124</v>
      </c>
      <c r="B165">
        <v>173</v>
      </c>
      <c r="C165" t="s">
        <v>65</v>
      </c>
      <c r="D165">
        <v>267</v>
      </c>
      <c r="E165">
        <v>128</v>
      </c>
      <c r="F165">
        <v>15</v>
      </c>
      <c r="G165">
        <v>9</v>
      </c>
      <c r="H165">
        <v>4</v>
      </c>
      <c r="I165">
        <v>7</v>
      </c>
      <c r="J165">
        <v>12</v>
      </c>
      <c r="K165">
        <v>0</v>
      </c>
      <c r="L165">
        <v>4</v>
      </c>
      <c r="M165">
        <v>446</v>
      </c>
      <c r="N165">
        <v>724</v>
      </c>
    </row>
    <row r="166" spans="1:14" x14ac:dyDescent="0.25">
      <c r="A166">
        <v>125</v>
      </c>
      <c r="B166">
        <v>173</v>
      </c>
      <c r="C166" t="s">
        <v>30</v>
      </c>
      <c r="D166">
        <v>50</v>
      </c>
      <c r="E166">
        <v>72</v>
      </c>
      <c r="F166">
        <v>5</v>
      </c>
      <c r="G166">
        <v>1</v>
      </c>
      <c r="H166">
        <v>0</v>
      </c>
      <c r="I166">
        <v>1</v>
      </c>
      <c r="J166">
        <v>2</v>
      </c>
      <c r="K166">
        <v>0</v>
      </c>
      <c r="L166">
        <v>2</v>
      </c>
      <c r="M166">
        <v>133</v>
      </c>
      <c r="N166">
        <v>0</v>
      </c>
    </row>
    <row r="167" spans="1:14" x14ac:dyDescent="0.25">
      <c r="A167" t="s">
        <v>34</v>
      </c>
      <c r="B167">
        <v>173</v>
      </c>
      <c r="C167" t="s">
        <v>26</v>
      </c>
      <c r="D167">
        <v>317</v>
      </c>
      <c r="E167">
        <v>200</v>
      </c>
      <c r="F167">
        <v>20</v>
      </c>
      <c r="G167">
        <v>10</v>
      </c>
      <c r="H167">
        <v>4</v>
      </c>
      <c r="I167">
        <v>8</v>
      </c>
      <c r="J167">
        <v>14</v>
      </c>
      <c r="K167">
        <v>0</v>
      </c>
      <c r="L167">
        <v>6</v>
      </c>
      <c r="M167">
        <v>579</v>
      </c>
      <c r="N167">
        <v>724</v>
      </c>
    </row>
    <row r="168" spans="1:14" x14ac:dyDescent="0.25">
      <c r="A168">
        <v>126</v>
      </c>
      <c r="B168">
        <v>197</v>
      </c>
      <c r="C168" t="s">
        <v>65</v>
      </c>
      <c r="D168">
        <v>152</v>
      </c>
      <c r="E168">
        <v>94</v>
      </c>
      <c r="F168">
        <v>11</v>
      </c>
      <c r="G168">
        <v>5</v>
      </c>
      <c r="H168">
        <v>1</v>
      </c>
      <c r="I168">
        <v>4</v>
      </c>
      <c r="J168">
        <v>4</v>
      </c>
      <c r="K168">
        <v>0</v>
      </c>
      <c r="L168">
        <v>10</v>
      </c>
      <c r="M168">
        <v>281</v>
      </c>
      <c r="N168">
        <v>534</v>
      </c>
    </row>
    <row r="169" spans="1:14" x14ac:dyDescent="0.25">
      <c r="A169">
        <v>127</v>
      </c>
      <c r="B169">
        <v>197</v>
      </c>
      <c r="C169" t="s">
        <v>13</v>
      </c>
      <c r="D169">
        <v>175</v>
      </c>
      <c r="E169">
        <v>95</v>
      </c>
      <c r="F169">
        <v>13</v>
      </c>
      <c r="G169">
        <v>6</v>
      </c>
      <c r="H169">
        <v>3</v>
      </c>
      <c r="I169">
        <v>10</v>
      </c>
      <c r="J169">
        <v>8</v>
      </c>
      <c r="K169">
        <v>3</v>
      </c>
      <c r="L169">
        <v>3</v>
      </c>
      <c r="M169">
        <v>316</v>
      </c>
      <c r="N169">
        <v>533</v>
      </c>
    </row>
    <row r="170" spans="1:14" x14ac:dyDescent="0.25">
      <c r="A170" t="s">
        <v>34</v>
      </c>
      <c r="B170">
        <v>197</v>
      </c>
      <c r="C170" t="s">
        <v>26</v>
      </c>
      <c r="D170">
        <v>327</v>
      </c>
      <c r="E170">
        <v>189</v>
      </c>
      <c r="F170">
        <v>24</v>
      </c>
      <c r="G170">
        <v>11</v>
      </c>
      <c r="H170">
        <v>4</v>
      </c>
      <c r="I170">
        <v>14</v>
      </c>
      <c r="J170">
        <v>12</v>
      </c>
      <c r="K170">
        <v>3</v>
      </c>
      <c r="L170">
        <v>13</v>
      </c>
      <c r="M170">
        <v>597</v>
      </c>
      <c r="N170">
        <v>1067</v>
      </c>
    </row>
    <row r="171" spans="1:14" x14ac:dyDescent="0.25">
      <c r="A171">
        <v>128</v>
      </c>
      <c r="B171">
        <v>198</v>
      </c>
      <c r="C171" t="s">
        <v>65</v>
      </c>
      <c r="D171">
        <v>110</v>
      </c>
      <c r="E171">
        <v>127</v>
      </c>
      <c r="F171">
        <v>17</v>
      </c>
      <c r="G171">
        <v>5</v>
      </c>
      <c r="H171">
        <v>5</v>
      </c>
      <c r="I171">
        <v>0</v>
      </c>
      <c r="J171">
        <v>3</v>
      </c>
      <c r="K171">
        <v>0</v>
      </c>
      <c r="L171">
        <v>3</v>
      </c>
      <c r="M171">
        <v>270</v>
      </c>
      <c r="N171">
        <v>530</v>
      </c>
    </row>
    <row r="172" spans="1:14" x14ac:dyDescent="0.25">
      <c r="A172">
        <v>129</v>
      </c>
      <c r="B172">
        <v>198</v>
      </c>
      <c r="C172" t="s">
        <v>13</v>
      </c>
      <c r="D172">
        <v>130</v>
      </c>
      <c r="E172">
        <v>125</v>
      </c>
      <c r="F172">
        <v>10</v>
      </c>
      <c r="G172">
        <v>5</v>
      </c>
      <c r="H172">
        <v>3</v>
      </c>
      <c r="I172">
        <v>1</v>
      </c>
      <c r="J172">
        <v>5</v>
      </c>
      <c r="K172">
        <v>0</v>
      </c>
      <c r="L172">
        <v>0</v>
      </c>
      <c r="M172">
        <v>279</v>
      </c>
      <c r="N172">
        <v>529</v>
      </c>
    </row>
    <row r="173" spans="1:14" x14ac:dyDescent="0.25">
      <c r="A173">
        <v>130</v>
      </c>
      <c r="B173">
        <v>198</v>
      </c>
      <c r="C173" t="s">
        <v>14</v>
      </c>
      <c r="D173">
        <v>103</v>
      </c>
      <c r="E173">
        <v>104</v>
      </c>
      <c r="F173">
        <v>17</v>
      </c>
      <c r="G173">
        <v>9</v>
      </c>
      <c r="H173">
        <v>2</v>
      </c>
      <c r="I173">
        <v>9</v>
      </c>
      <c r="J173">
        <v>9</v>
      </c>
      <c r="K173">
        <v>0</v>
      </c>
      <c r="L173">
        <v>5</v>
      </c>
      <c r="M173">
        <v>258</v>
      </c>
      <c r="N173">
        <v>529</v>
      </c>
    </row>
    <row r="174" spans="1:14" x14ac:dyDescent="0.25">
      <c r="A174" t="s">
        <v>34</v>
      </c>
      <c r="B174">
        <v>198</v>
      </c>
      <c r="C174" t="s">
        <v>27</v>
      </c>
      <c r="D174">
        <v>343</v>
      </c>
      <c r="E174">
        <v>356</v>
      </c>
      <c r="F174">
        <v>44</v>
      </c>
      <c r="G174">
        <v>19</v>
      </c>
      <c r="H174">
        <v>10</v>
      </c>
      <c r="I174">
        <v>10</v>
      </c>
      <c r="J174">
        <v>17</v>
      </c>
      <c r="K174">
        <v>0</v>
      </c>
      <c r="L174">
        <v>8</v>
      </c>
      <c r="M174">
        <v>807</v>
      </c>
      <c r="N174">
        <v>1588</v>
      </c>
    </row>
    <row r="175" spans="1:14" x14ac:dyDescent="0.25">
      <c r="A175">
        <v>131</v>
      </c>
      <c r="B175">
        <v>303</v>
      </c>
      <c r="C175" t="s">
        <v>65</v>
      </c>
      <c r="D175">
        <v>158</v>
      </c>
      <c r="E175">
        <v>167</v>
      </c>
      <c r="F175">
        <v>22</v>
      </c>
      <c r="G175">
        <v>8</v>
      </c>
      <c r="H175">
        <v>2</v>
      </c>
      <c r="I175">
        <v>12</v>
      </c>
      <c r="J175">
        <v>4</v>
      </c>
      <c r="K175">
        <v>0</v>
      </c>
      <c r="L175">
        <v>11</v>
      </c>
      <c r="M175">
        <v>384</v>
      </c>
      <c r="N175">
        <v>725</v>
      </c>
    </row>
    <row r="176" spans="1:14" x14ac:dyDescent="0.25">
      <c r="A176">
        <v>132</v>
      </c>
      <c r="B176">
        <v>303</v>
      </c>
      <c r="C176" t="s">
        <v>13</v>
      </c>
      <c r="D176">
        <v>173</v>
      </c>
      <c r="E176">
        <v>176</v>
      </c>
      <c r="F176">
        <v>0</v>
      </c>
      <c r="G176">
        <v>6</v>
      </c>
      <c r="H176">
        <v>2</v>
      </c>
      <c r="I176">
        <v>12</v>
      </c>
      <c r="J176">
        <v>7</v>
      </c>
      <c r="K176">
        <v>0</v>
      </c>
      <c r="L176">
        <v>4</v>
      </c>
      <c r="M176">
        <v>380</v>
      </c>
      <c r="N176">
        <v>725</v>
      </c>
    </row>
    <row r="177" spans="1:14" x14ac:dyDescent="0.25">
      <c r="A177">
        <v>133</v>
      </c>
      <c r="B177">
        <v>303</v>
      </c>
      <c r="C177" t="s">
        <v>14</v>
      </c>
      <c r="D177">
        <v>161</v>
      </c>
      <c r="E177">
        <v>184</v>
      </c>
      <c r="F177">
        <v>21</v>
      </c>
      <c r="G177">
        <v>0</v>
      </c>
      <c r="H177">
        <v>3</v>
      </c>
      <c r="I177">
        <v>0</v>
      </c>
      <c r="J177">
        <v>9</v>
      </c>
      <c r="K177">
        <v>0</v>
      </c>
      <c r="L177">
        <v>13</v>
      </c>
      <c r="M177">
        <v>391</v>
      </c>
      <c r="N177">
        <v>725</v>
      </c>
    </row>
    <row r="178" spans="1:14" x14ac:dyDescent="0.25">
      <c r="A178">
        <v>134</v>
      </c>
      <c r="B178">
        <v>303</v>
      </c>
      <c r="C178" t="s">
        <v>15</v>
      </c>
      <c r="D178">
        <v>159</v>
      </c>
      <c r="E178">
        <v>178</v>
      </c>
      <c r="F178">
        <v>28</v>
      </c>
      <c r="G178">
        <v>6</v>
      </c>
      <c r="H178">
        <v>3</v>
      </c>
      <c r="I178">
        <v>10</v>
      </c>
      <c r="J178">
        <v>11</v>
      </c>
      <c r="K178">
        <v>0</v>
      </c>
      <c r="L178">
        <v>8</v>
      </c>
      <c r="M178">
        <v>403</v>
      </c>
      <c r="N178">
        <v>725</v>
      </c>
    </row>
    <row r="179" spans="1:14" x14ac:dyDescent="0.25">
      <c r="A179" t="s">
        <v>34</v>
      </c>
      <c r="B179">
        <v>303</v>
      </c>
      <c r="C179" t="s">
        <v>29</v>
      </c>
      <c r="D179">
        <v>651</v>
      </c>
      <c r="E179">
        <v>705</v>
      </c>
      <c r="F179">
        <v>71</v>
      </c>
      <c r="G179">
        <v>20</v>
      </c>
      <c r="H179">
        <v>10</v>
      </c>
      <c r="I179">
        <v>34</v>
      </c>
      <c r="J179">
        <v>31</v>
      </c>
      <c r="K179">
        <v>0</v>
      </c>
      <c r="L179">
        <v>36</v>
      </c>
      <c r="M179">
        <v>1558</v>
      </c>
      <c r="N179">
        <v>2900</v>
      </c>
    </row>
    <row r="180" spans="1:14" x14ac:dyDescent="0.25">
      <c r="A180">
        <v>135</v>
      </c>
      <c r="B180">
        <v>357</v>
      </c>
      <c r="C180" t="s">
        <v>65</v>
      </c>
      <c r="D180">
        <v>94</v>
      </c>
      <c r="E180">
        <v>104</v>
      </c>
      <c r="F180">
        <v>2</v>
      </c>
      <c r="G180">
        <v>22</v>
      </c>
      <c r="H180">
        <v>1</v>
      </c>
      <c r="I180">
        <v>0</v>
      </c>
      <c r="J180">
        <v>0</v>
      </c>
      <c r="K180">
        <v>0</v>
      </c>
      <c r="L180">
        <v>8</v>
      </c>
      <c r="M180">
        <v>231</v>
      </c>
      <c r="N180">
        <v>369</v>
      </c>
    </row>
    <row r="181" spans="1:14" x14ac:dyDescent="0.25">
      <c r="A181">
        <v>136</v>
      </c>
      <c r="B181">
        <v>357</v>
      </c>
      <c r="C181" t="s">
        <v>32</v>
      </c>
      <c r="D181">
        <v>69</v>
      </c>
      <c r="E181">
        <v>120</v>
      </c>
      <c r="F181">
        <v>3</v>
      </c>
      <c r="G181">
        <v>28</v>
      </c>
      <c r="H181">
        <v>4</v>
      </c>
      <c r="I181">
        <v>1</v>
      </c>
      <c r="J181">
        <v>0</v>
      </c>
      <c r="K181">
        <v>0</v>
      </c>
      <c r="L181">
        <v>3</v>
      </c>
      <c r="M181">
        <v>228</v>
      </c>
      <c r="N181">
        <v>329</v>
      </c>
    </row>
    <row r="182" spans="1:14" x14ac:dyDescent="0.25">
      <c r="A182" t="s">
        <v>34</v>
      </c>
      <c r="B182">
        <v>357</v>
      </c>
      <c r="C182" t="s">
        <v>26</v>
      </c>
      <c r="D182">
        <v>163</v>
      </c>
      <c r="E182">
        <v>224</v>
      </c>
      <c r="F182">
        <v>5</v>
      </c>
      <c r="G182">
        <v>50</v>
      </c>
      <c r="H182">
        <v>5</v>
      </c>
      <c r="I182">
        <v>1</v>
      </c>
      <c r="J182">
        <v>0</v>
      </c>
      <c r="K182">
        <v>0</v>
      </c>
      <c r="L182">
        <v>11</v>
      </c>
      <c r="M182">
        <v>459</v>
      </c>
      <c r="N182">
        <v>698</v>
      </c>
    </row>
    <row r="183" spans="1:14" x14ac:dyDescent="0.25">
      <c r="A183">
        <v>137</v>
      </c>
      <c r="B183">
        <v>361</v>
      </c>
      <c r="C183" t="s">
        <v>65</v>
      </c>
      <c r="D183">
        <v>211</v>
      </c>
      <c r="E183">
        <v>164</v>
      </c>
      <c r="F183">
        <v>18</v>
      </c>
      <c r="G183">
        <v>17</v>
      </c>
      <c r="H183">
        <v>5</v>
      </c>
      <c r="I183">
        <v>9</v>
      </c>
      <c r="J183">
        <v>4</v>
      </c>
      <c r="K183">
        <v>0</v>
      </c>
      <c r="L183">
        <v>9</v>
      </c>
      <c r="M183">
        <v>437</v>
      </c>
      <c r="N183">
        <v>697</v>
      </c>
    </row>
    <row r="184" spans="1:14" x14ac:dyDescent="0.25">
      <c r="A184">
        <v>138</v>
      </c>
      <c r="B184">
        <v>361</v>
      </c>
      <c r="C184" t="s">
        <v>13</v>
      </c>
      <c r="D184">
        <v>213</v>
      </c>
      <c r="E184">
        <v>168</v>
      </c>
      <c r="F184">
        <v>17</v>
      </c>
      <c r="G184">
        <v>19</v>
      </c>
      <c r="H184">
        <v>0</v>
      </c>
      <c r="I184">
        <v>2</v>
      </c>
      <c r="J184">
        <v>6</v>
      </c>
      <c r="K184">
        <v>1</v>
      </c>
      <c r="L184">
        <v>11</v>
      </c>
      <c r="M184">
        <v>437</v>
      </c>
      <c r="N184">
        <v>696</v>
      </c>
    </row>
    <row r="185" spans="1:14" x14ac:dyDescent="0.25">
      <c r="A185" t="s">
        <v>34</v>
      </c>
      <c r="B185">
        <v>361</v>
      </c>
      <c r="C185" t="s">
        <v>26</v>
      </c>
      <c r="D185">
        <v>424</v>
      </c>
      <c r="E185">
        <v>332</v>
      </c>
      <c r="F185">
        <v>35</v>
      </c>
      <c r="G185">
        <v>36</v>
      </c>
      <c r="H185">
        <v>5</v>
      </c>
      <c r="I185">
        <v>11</v>
      </c>
      <c r="J185">
        <v>10</v>
      </c>
      <c r="K185">
        <v>1</v>
      </c>
      <c r="L185">
        <v>20</v>
      </c>
      <c r="M185">
        <v>874</v>
      </c>
      <c r="N185">
        <v>1393</v>
      </c>
    </row>
    <row r="186" spans="1:14" x14ac:dyDescent="0.25">
      <c r="A186">
        <v>139</v>
      </c>
      <c r="B186">
        <v>371</v>
      </c>
      <c r="C186" t="s">
        <v>65</v>
      </c>
      <c r="D186">
        <v>163</v>
      </c>
      <c r="E186">
        <v>111</v>
      </c>
      <c r="F186">
        <v>25</v>
      </c>
      <c r="G186">
        <v>1</v>
      </c>
      <c r="H186">
        <v>0</v>
      </c>
      <c r="I186">
        <v>1</v>
      </c>
      <c r="J186">
        <v>3</v>
      </c>
      <c r="K186">
        <v>0</v>
      </c>
      <c r="L186">
        <v>8</v>
      </c>
      <c r="M186">
        <v>312</v>
      </c>
      <c r="N186">
        <v>576</v>
      </c>
    </row>
    <row r="187" spans="1:14" x14ac:dyDescent="0.25">
      <c r="A187">
        <v>140</v>
      </c>
      <c r="B187">
        <v>371</v>
      </c>
      <c r="C187" t="s">
        <v>13</v>
      </c>
      <c r="D187">
        <v>157</v>
      </c>
      <c r="E187">
        <v>117</v>
      </c>
      <c r="F187">
        <v>23</v>
      </c>
      <c r="G187">
        <v>6</v>
      </c>
      <c r="H187">
        <v>1</v>
      </c>
      <c r="I187">
        <v>1</v>
      </c>
      <c r="J187">
        <v>6</v>
      </c>
      <c r="K187">
        <v>0</v>
      </c>
      <c r="L187">
        <v>8</v>
      </c>
      <c r="M187">
        <v>319</v>
      </c>
      <c r="N187">
        <v>576</v>
      </c>
    </row>
    <row r="188" spans="1:14" x14ac:dyDescent="0.25">
      <c r="A188" t="s">
        <v>34</v>
      </c>
      <c r="B188">
        <v>371</v>
      </c>
      <c r="C188" t="s">
        <v>26</v>
      </c>
      <c r="D188">
        <v>320</v>
      </c>
      <c r="E188">
        <v>228</v>
      </c>
      <c r="F188">
        <v>48</v>
      </c>
      <c r="G188">
        <v>7</v>
      </c>
      <c r="H188">
        <v>1</v>
      </c>
      <c r="I188">
        <v>2</v>
      </c>
      <c r="J188">
        <v>9</v>
      </c>
      <c r="K188">
        <v>0</v>
      </c>
      <c r="L188">
        <v>16</v>
      </c>
      <c r="M188">
        <v>631</v>
      </c>
      <c r="N188">
        <v>1152</v>
      </c>
    </row>
    <row r="189" spans="1:14" x14ac:dyDescent="0.25">
      <c r="A189">
        <v>141</v>
      </c>
      <c r="B189">
        <v>372</v>
      </c>
      <c r="C189" t="s">
        <v>65</v>
      </c>
      <c r="D189">
        <v>178</v>
      </c>
      <c r="E189">
        <v>198</v>
      </c>
      <c r="F189">
        <v>23</v>
      </c>
      <c r="G189">
        <v>27</v>
      </c>
      <c r="H189">
        <v>4</v>
      </c>
      <c r="I189">
        <v>1</v>
      </c>
      <c r="J189">
        <v>5</v>
      </c>
      <c r="K189">
        <v>0</v>
      </c>
      <c r="L189">
        <v>4</v>
      </c>
      <c r="M189">
        <v>440</v>
      </c>
      <c r="N189">
        <v>712</v>
      </c>
    </row>
    <row r="190" spans="1:14" x14ac:dyDescent="0.25">
      <c r="A190" t="s">
        <v>34</v>
      </c>
      <c r="B190">
        <v>372</v>
      </c>
      <c r="C190" t="s">
        <v>31</v>
      </c>
      <c r="D190">
        <v>178</v>
      </c>
      <c r="E190">
        <v>198</v>
      </c>
      <c r="F190">
        <v>23</v>
      </c>
      <c r="G190">
        <v>27</v>
      </c>
      <c r="H190">
        <v>4</v>
      </c>
      <c r="I190">
        <v>1</v>
      </c>
      <c r="J190">
        <v>5</v>
      </c>
      <c r="K190">
        <v>0</v>
      </c>
      <c r="L190">
        <v>4</v>
      </c>
      <c r="M190">
        <v>440</v>
      </c>
      <c r="N190">
        <v>712</v>
      </c>
    </row>
    <row r="191" spans="1:14" x14ac:dyDescent="0.25">
      <c r="A191">
        <v>142</v>
      </c>
      <c r="B191">
        <v>109</v>
      </c>
      <c r="C191" t="s">
        <v>65</v>
      </c>
      <c r="D191">
        <v>163</v>
      </c>
      <c r="E191">
        <v>74</v>
      </c>
      <c r="F191">
        <v>22</v>
      </c>
      <c r="G191">
        <v>4</v>
      </c>
      <c r="H191">
        <v>1</v>
      </c>
      <c r="I191">
        <v>4</v>
      </c>
      <c r="J191">
        <v>6</v>
      </c>
      <c r="K191">
        <v>0</v>
      </c>
      <c r="L191">
        <v>2</v>
      </c>
      <c r="M191">
        <v>276</v>
      </c>
      <c r="N191">
        <v>632</v>
      </c>
    </row>
    <row r="192" spans="1:14" x14ac:dyDescent="0.25">
      <c r="A192">
        <v>143</v>
      </c>
      <c r="B192">
        <v>109</v>
      </c>
      <c r="C192" t="s">
        <v>13</v>
      </c>
      <c r="D192">
        <v>148</v>
      </c>
      <c r="E192">
        <v>70</v>
      </c>
      <c r="F192">
        <v>23</v>
      </c>
      <c r="G192">
        <v>7</v>
      </c>
      <c r="H192">
        <v>2</v>
      </c>
      <c r="I192">
        <v>6</v>
      </c>
      <c r="J192">
        <v>8</v>
      </c>
      <c r="K192">
        <v>0</v>
      </c>
      <c r="L192">
        <v>5</v>
      </c>
      <c r="M192">
        <v>269</v>
      </c>
      <c r="N192">
        <v>632</v>
      </c>
    </row>
    <row r="193" spans="1:14" x14ac:dyDescent="0.25">
      <c r="A193">
        <v>144</v>
      </c>
      <c r="B193">
        <v>109</v>
      </c>
      <c r="C193" t="s">
        <v>14</v>
      </c>
      <c r="D193">
        <v>193</v>
      </c>
      <c r="E193">
        <v>89</v>
      </c>
      <c r="F193">
        <v>14</v>
      </c>
      <c r="G193">
        <v>9</v>
      </c>
      <c r="H193">
        <v>1</v>
      </c>
      <c r="I193">
        <v>4</v>
      </c>
      <c r="J193">
        <v>14</v>
      </c>
      <c r="K193">
        <v>0</v>
      </c>
      <c r="L193">
        <v>2</v>
      </c>
      <c r="M193">
        <v>326</v>
      </c>
      <c r="N193">
        <v>632</v>
      </c>
    </row>
    <row r="194" spans="1:14" x14ac:dyDescent="0.25">
      <c r="A194">
        <v>145</v>
      </c>
      <c r="B194">
        <v>109</v>
      </c>
      <c r="C194" t="s">
        <v>15</v>
      </c>
      <c r="D194">
        <v>138</v>
      </c>
      <c r="E194">
        <v>90</v>
      </c>
      <c r="F194">
        <v>19</v>
      </c>
      <c r="G194">
        <v>3</v>
      </c>
      <c r="H194">
        <v>3</v>
      </c>
      <c r="I194">
        <v>13</v>
      </c>
      <c r="J194">
        <v>14</v>
      </c>
      <c r="K194">
        <v>0</v>
      </c>
      <c r="L194">
        <v>2</v>
      </c>
      <c r="M194">
        <v>282</v>
      </c>
      <c r="N194">
        <v>631</v>
      </c>
    </row>
    <row r="195" spans="1:14" x14ac:dyDescent="0.25">
      <c r="A195">
        <v>146</v>
      </c>
      <c r="B195">
        <v>109</v>
      </c>
      <c r="C195" t="s">
        <v>16</v>
      </c>
      <c r="D195">
        <v>138</v>
      </c>
      <c r="E195">
        <v>91</v>
      </c>
      <c r="F195">
        <v>21</v>
      </c>
      <c r="G195">
        <v>8</v>
      </c>
      <c r="H195">
        <v>0</v>
      </c>
      <c r="I195">
        <v>0</v>
      </c>
      <c r="J195">
        <v>0</v>
      </c>
      <c r="K195">
        <v>0</v>
      </c>
      <c r="L195">
        <v>0</v>
      </c>
      <c r="M195">
        <v>258</v>
      </c>
      <c r="N195">
        <v>631</v>
      </c>
    </row>
    <row r="196" spans="1:14" x14ac:dyDescent="0.25">
      <c r="A196">
        <v>147</v>
      </c>
      <c r="B196">
        <v>109</v>
      </c>
      <c r="C196" t="s">
        <v>17</v>
      </c>
      <c r="D196">
        <v>146</v>
      </c>
      <c r="E196">
        <v>86</v>
      </c>
      <c r="F196">
        <v>18</v>
      </c>
      <c r="G196">
        <v>9</v>
      </c>
      <c r="H196">
        <v>4</v>
      </c>
      <c r="I196">
        <v>4</v>
      </c>
      <c r="J196">
        <v>6</v>
      </c>
      <c r="K196">
        <v>0</v>
      </c>
      <c r="L196">
        <v>2</v>
      </c>
      <c r="M196">
        <v>275</v>
      </c>
      <c r="N196">
        <v>631</v>
      </c>
    </row>
    <row r="197" spans="1:14" x14ac:dyDescent="0.25">
      <c r="A197" t="s">
        <v>35</v>
      </c>
      <c r="B197">
        <v>109</v>
      </c>
      <c r="C197" t="s">
        <v>28</v>
      </c>
      <c r="D197">
        <v>926</v>
      </c>
      <c r="E197">
        <v>500</v>
      </c>
      <c r="F197">
        <v>117</v>
      </c>
      <c r="G197">
        <v>40</v>
      </c>
      <c r="H197">
        <v>11</v>
      </c>
      <c r="I197">
        <v>31</v>
      </c>
      <c r="J197">
        <v>48</v>
      </c>
      <c r="K197">
        <v>0</v>
      </c>
      <c r="L197">
        <v>13</v>
      </c>
      <c r="M197">
        <v>1686</v>
      </c>
      <c r="N197">
        <v>3789</v>
      </c>
    </row>
    <row r="198" spans="1:14" x14ac:dyDescent="0.25">
      <c r="A198">
        <v>148</v>
      </c>
      <c r="B198">
        <v>111</v>
      </c>
      <c r="C198" t="s">
        <v>65</v>
      </c>
      <c r="D198">
        <v>203</v>
      </c>
      <c r="E198">
        <v>122</v>
      </c>
      <c r="F198">
        <v>17</v>
      </c>
      <c r="G198">
        <v>14</v>
      </c>
      <c r="H198">
        <v>5</v>
      </c>
      <c r="I198">
        <v>9</v>
      </c>
      <c r="J198">
        <v>7</v>
      </c>
      <c r="K198">
        <v>0</v>
      </c>
      <c r="L198">
        <v>8</v>
      </c>
      <c r="M198">
        <v>385</v>
      </c>
      <c r="N198">
        <v>749</v>
      </c>
    </row>
    <row r="199" spans="1:14" x14ac:dyDescent="0.25">
      <c r="A199">
        <v>149</v>
      </c>
      <c r="B199">
        <v>111</v>
      </c>
      <c r="C199" t="s">
        <v>13</v>
      </c>
      <c r="D199">
        <v>199</v>
      </c>
      <c r="E199">
        <v>147</v>
      </c>
      <c r="F199">
        <v>15</v>
      </c>
      <c r="G199">
        <v>5</v>
      </c>
      <c r="H199">
        <v>6</v>
      </c>
      <c r="I199">
        <v>5</v>
      </c>
      <c r="J199">
        <v>6</v>
      </c>
      <c r="K199">
        <v>0</v>
      </c>
      <c r="L199">
        <v>4</v>
      </c>
      <c r="M199">
        <v>387</v>
      </c>
      <c r="N199">
        <v>749</v>
      </c>
    </row>
    <row r="200" spans="1:14" x14ac:dyDescent="0.25">
      <c r="A200">
        <v>150</v>
      </c>
      <c r="B200">
        <v>111</v>
      </c>
      <c r="C200" t="s">
        <v>14</v>
      </c>
      <c r="D200">
        <v>174</v>
      </c>
      <c r="E200">
        <v>127</v>
      </c>
      <c r="F200">
        <v>16</v>
      </c>
      <c r="G200">
        <v>10</v>
      </c>
      <c r="H200">
        <v>3</v>
      </c>
      <c r="I200">
        <v>9</v>
      </c>
      <c r="J200">
        <v>18</v>
      </c>
      <c r="K200">
        <v>0</v>
      </c>
      <c r="L200">
        <v>0</v>
      </c>
      <c r="M200">
        <v>357</v>
      </c>
      <c r="N200">
        <v>749</v>
      </c>
    </row>
    <row r="201" spans="1:14" x14ac:dyDescent="0.25">
      <c r="A201">
        <v>151</v>
      </c>
      <c r="B201">
        <v>111</v>
      </c>
      <c r="C201" t="s">
        <v>15</v>
      </c>
      <c r="D201">
        <v>193</v>
      </c>
      <c r="E201">
        <v>129</v>
      </c>
      <c r="F201">
        <v>23</v>
      </c>
      <c r="G201">
        <v>12</v>
      </c>
      <c r="H201">
        <v>4</v>
      </c>
      <c r="I201">
        <v>5</v>
      </c>
      <c r="J201">
        <v>10</v>
      </c>
      <c r="K201">
        <v>0</v>
      </c>
      <c r="L201">
        <v>12</v>
      </c>
      <c r="M201">
        <v>388</v>
      </c>
      <c r="N201">
        <v>749</v>
      </c>
    </row>
    <row r="202" spans="1:14" x14ac:dyDescent="0.25">
      <c r="A202">
        <v>152</v>
      </c>
      <c r="B202">
        <v>111</v>
      </c>
      <c r="C202" t="s">
        <v>16</v>
      </c>
      <c r="D202">
        <v>194</v>
      </c>
      <c r="E202">
        <v>20</v>
      </c>
      <c r="F202">
        <v>16</v>
      </c>
      <c r="G202">
        <v>5</v>
      </c>
      <c r="H202">
        <v>3</v>
      </c>
      <c r="I202">
        <v>7</v>
      </c>
      <c r="J202">
        <v>7</v>
      </c>
      <c r="K202">
        <v>0</v>
      </c>
      <c r="L202">
        <v>10</v>
      </c>
      <c r="M202">
        <v>262</v>
      </c>
      <c r="N202">
        <v>749</v>
      </c>
    </row>
    <row r="203" spans="1:14" x14ac:dyDescent="0.25">
      <c r="A203">
        <v>153</v>
      </c>
      <c r="B203">
        <v>111</v>
      </c>
      <c r="C203" t="s">
        <v>17</v>
      </c>
      <c r="D203">
        <v>186</v>
      </c>
      <c r="E203">
        <v>122</v>
      </c>
      <c r="F203">
        <v>16</v>
      </c>
      <c r="G203">
        <v>15</v>
      </c>
      <c r="H203">
        <v>5</v>
      </c>
      <c r="I203">
        <v>5</v>
      </c>
      <c r="J203">
        <v>8</v>
      </c>
      <c r="K203">
        <v>1</v>
      </c>
      <c r="L203">
        <v>6</v>
      </c>
      <c r="M203">
        <v>364</v>
      </c>
      <c r="N203">
        <v>749</v>
      </c>
    </row>
    <row r="204" spans="1:14" x14ac:dyDescent="0.25">
      <c r="A204">
        <v>154</v>
      </c>
      <c r="B204">
        <v>111</v>
      </c>
      <c r="C204" t="s">
        <v>18</v>
      </c>
      <c r="D204">
        <v>214</v>
      </c>
      <c r="E204">
        <v>148</v>
      </c>
      <c r="F204">
        <v>26</v>
      </c>
      <c r="G204">
        <v>4</v>
      </c>
      <c r="H204">
        <v>4</v>
      </c>
      <c r="I204">
        <v>6</v>
      </c>
      <c r="J204">
        <v>7</v>
      </c>
      <c r="K204">
        <v>0</v>
      </c>
      <c r="L204">
        <v>9</v>
      </c>
      <c r="M204">
        <v>418</v>
      </c>
      <c r="N204">
        <v>749</v>
      </c>
    </row>
    <row r="205" spans="1:14" x14ac:dyDescent="0.25">
      <c r="A205">
        <v>155</v>
      </c>
      <c r="B205">
        <v>111</v>
      </c>
      <c r="C205" t="s">
        <v>19</v>
      </c>
      <c r="D205">
        <v>224</v>
      </c>
      <c r="E205">
        <v>105</v>
      </c>
      <c r="F205">
        <v>17</v>
      </c>
      <c r="G205">
        <v>20</v>
      </c>
      <c r="H205">
        <v>0</v>
      </c>
      <c r="I205">
        <v>4</v>
      </c>
      <c r="J205">
        <v>1</v>
      </c>
      <c r="K205">
        <v>0</v>
      </c>
      <c r="L205">
        <v>3</v>
      </c>
      <c r="M205">
        <v>374</v>
      </c>
      <c r="N205">
        <v>748</v>
      </c>
    </row>
    <row r="206" spans="1:14" x14ac:dyDescent="0.25">
      <c r="A206">
        <v>156</v>
      </c>
      <c r="B206">
        <v>111</v>
      </c>
      <c r="C206" t="s">
        <v>21</v>
      </c>
      <c r="D206">
        <v>223</v>
      </c>
      <c r="E206">
        <v>120</v>
      </c>
      <c r="F206">
        <v>20</v>
      </c>
      <c r="G206">
        <v>15</v>
      </c>
      <c r="H206">
        <v>7</v>
      </c>
      <c r="I206">
        <v>6</v>
      </c>
      <c r="J206">
        <v>12</v>
      </c>
      <c r="K206">
        <v>2</v>
      </c>
      <c r="L206">
        <v>5</v>
      </c>
      <c r="M206">
        <v>410</v>
      </c>
      <c r="N206">
        <v>748</v>
      </c>
    </row>
    <row r="207" spans="1:14" x14ac:dyDescent="0.25">
      <c r="A207">
        <v>157</v>
      </c>
      <c r="B207">
        <v>111</v>
      </c>
      <c r="C207" t="s">
        <v>22</v>
      </c>
      <c r="D207">
        <v>186</v>
      </c>
      <c r="E207">
        <v>130</v>
      </c>
      <c r="F207">
        <v>21</v>
      </c>
      <c r="G207">
        <v>10</v>
      </c>
      <c r="H207">
        <v>5</v>
      </c>
      <c r="I207">
        <v>11</v>
      </c>
      <c r="J207">
        <v>13</v>
      </c>
      <c r="K207">
        <v>0</v>
      </c>
      <c r="L207">
        <v>5</v>
      </c>
      <c r="M207">
        <v>381</v>
      </c>
      <c r="N207">
        <v>748</v>
      </c>
    </row>
    <row r="208" spans="1:14" x14ac:dyDescent="0.25">
      <c r="A208">
        <v>158</v>
      </c>
      <c r="B208">
        <v>111</v>
      </c>
      <c r="C208" t="s">
        <v>23</v>
      </c>
      <c r="D208">
        <v>194</v>
      </c>
      <c r="E208">
        <v>134</v>
      </c>
      <c r="F208">
        <v>27</v>
      </c>
      <c r="G208">
        <v>8</v>
      </c>
      <c r="H208">
        <v>10</v>
      </c>
      <c r="I208">
        <v>0</v>
      </c>
      <c r="J208">
        <v>0</v>
      </c>
      <c r="K208">
        <v>0</v>
      </c>
      <c r="L208">
        <v>0</v>
      </c>
      <c r="M208">
        <v>373</v>
      </c>
      <c r="N208">
        <v>748</v>
      </c>
    </row>
    <row r="209" spans="1:14" x14ac:dyDescent="0.25">
      <c r="A209" t="s">
        <v>35</v>
      </c>
      <c r="B209">
        <v>111</v>
      </c>
      <c r="C209" t="s">
        <v>36</v>
      </c>
      <c r="D209">
        <v>2190</v>
      </c>
      <c r="E209">
        <v>1304</v>
      </c>
      <c r="F209">
        <v>214</v>
      </c>
      <c r="G209">
        <v>118</v>
      </c>
      <c r="H209">
        <v>52</v>
      </c>
      <c r="I209">
        <v>67</v>
      </c>
      <c r="J209">
        <v>89</v>
      </c>
      <c r="K209">
        <v>3</v>
      </c>
      <c r="L209">
        <v>62</v>
      </c>
      <c r="M209">
        <v>4099</v>
      </c>
      <c r="N209">
        <v>8235</v>
      </c>
    </row>
    <row r="210" spans="1:14" x14ac:dyDescent="0.25">
      <c r="A210">
        <v>159</v>
      </c>
      <c r="B210">
        <v>112</v>
      </c>
      <c r="C210" t="s">
        <v>65</v>
      </c>
      <c r="D210">
        <v>174</v>
      </c>
      <c r="E210">
        <v>103</v>
      </c>
      <c r="F210">
        <v>17</v>
      </c>
      <c r="G210">
        <v>3</v>
      </c>
      <c r="H210">
        <v>0</v>
      </c>
      <c r="I210">
        <v>7</v>
      </c>
      <c r="J210">
        <v>13</v>
      </c>
      <c r="K210">
        <v>0</v>
      </c>
      <c r="L210">
        <v>2</v>
      </c>
      <c r="M210">
        <v>319</v>
      </c>
      <c r="N210">
        <v>502</v>
      </c>
    </row>
    <row r="211" spans="1:14" x14ac:dyDescent="0.25">
      <c r="A211">
        <v>160</v>
      </c>
      <c r="B211">
        <v>112</v>
      </c>
      <c r="C211" t="s">
        <v>13</v>
      </c>
      <c r="D211">
        <v>174</v>
      </c>
      <c r="E211">
        <v>113</v>
      </c>
      <c r="F211">
        <v>116</v>
      </c>
      <c r="G211">
        <v>6</v>
      </c>
      <c r="H211">
        <v>2</v>
      </c>
      <c r="I211">
        <v>6</v>
      </c>
      <c r="J211">
        <v>7</v>
      </c>
      <c r="K211">
        <v>0</v>
      </c>
      <c r="L211">
        <v>2</v>
      </c>
      <c r="M211">
        <v>426</v>
      </c>
      <c r="N211">
        <v>502</v>
      </c>
    </row>
    <row r="212" spans="1:14" x14ac:dyDescent="0.25">
      <c r="A212">
        <v>161</v>
      </c>
      <c r="B212">
        <v>112</v>
      </c>
      <c r="C212" t="s">
        <v>14</v>
      </c>
      <c r="D212">
        <v>151</v>
      </c>
      <c r="E212">
        <v>109</v>
      </c>
      <c r="F212">
        <v>15</v>
      </c>
      <c r="G212">
        <v>3</v>
      </c>
      <c r="H212">
        <v>6</v>
      </c>
      <c r="I212">
        <v>10</v>
      </c>
      <c r="J212">
        <v>4</v>
      </c>
      <c r="K212">
        <v>0</v>
      </c>
      <c r="L212">
        <v>2</v>
      </c>
      <c r="M212">
        <v>300</v>
      </c>
      <c r="N212">
        <v>501</v>
      </c>
    </row>
    <row r="213" spans="1:14" x14ac:dyDescent="0.25">
      <c r="A213" t="s">
        <v>35</v>
      </c>
      <c r="B213">
        <v>112</v>
      </c>
      <c r="C213" t="s">
        <v>27</v>
      </c>
      <c r="D213">
        <v>499</v>
      </c>
      <c r="E213">
        <v>325</v>
      </c>
      <c r="F213">
        <v>148</v>
      </c>
      <c r="G213">
        <v>12</v>
      </c>
      <c r="H213">
        <v>8</v>
      </c>
      <c r="I213">
        <v>23</v>
      </c>
      <c r="J213">
        <v>24</v>
      </c>
      <c r="K213">
        <v>0</v>
      </c>
      <c r="L213">
        <v>6</v>
      </c>
      <c r="M213">
        <v>1045</v>
      </c>
      <c r="N213">
        <v>1505</v>
      </c>
    </row>
    <row r="214" spans="1:14" x14ac:dyDescent="0.25">
      <c r="A214">
        <v>162</v>
      </c>
      <c r="B214">
        <v>113</v>
      </c>
      <c r="C214" t="s">
        <v>65</v>
      </c>
      <c r="D214">
        <v>150</v>
      </c>
      <c r="E214">
        <v>119</v>
      </c>
      <c r="F214">
        <v>13</v>
      </c>
      <c r="G214">
        <v>0</v>
      </c>
      <c r="H214">
        <v>6</v>
      </c>
      <c r="I214">
        <v>6</v>
      </c>
      <c r="J214">
        <v>3</v>
      </c>
      <c r="K214">
        <v>1</v>
      </c>
      <c r="L214">
        <v>1</v>
      </c>
      <c r="M214">
        <v>299</v>
      </c>
      <c r="N214">
        <v>480</v>
      </c>
    </row>
    <row r="215" spans="1:14" x14ac:dyDescent="0.25">
      <c r="A215">
        <v>163</v>
      </c>
      <c r="B215">
        <v>113</v>
      </c>
      <c r="C215" t="s">
        <v>13</v>
      </c>
      <c r="D215">
        <v>151</v>
      </c>
      <c r="E215">
        <v>115</v>
      </c>
      <c r="F215">
        <v>12</v>
      </c>
      <c r="G215">
        <v>10</v>
      </c>
      <c r="H215">
        <v>6</v>
      </c>
      <c r="I215">
        <v>2</v>
      </c>
      <c r="J215">
        <v>4</v>
      </c>
      <c r="K215">
        <v>0</v>
      </c>
      <c r="L215">
        <v>4</v>
      </c>
      <c r="M215">
        <v>304</v>
      </c>
      <c r="N215">
        <v>480</v>
      </c>
    </row>
    <row r="216" spans="1:14" x14ac:dyDescent="0.25">
      <c r="A216" t="s">
        <v>35</v>
      </c>
      <c r="B216">
        <v>113</v>
      </c>
      <c r="C216" t="s">
        <v>26</v>
      </c>
      <c r="D216">
        <v>301</v>
      </c>
      <c r="E216">
        <v>234</v>
      </c>
      <c r="F216">
        <v>25</v>
      </c>
      <c r="G216">
        <v>10</v>
      </c>
      <c r="H216">
        <v>12</v>
      </c>
      <c r="I216">
        <v>8</v>
      </c>
      <c r="J216">
        <v>7</v>
      </c>
      <c r="K216">
        <v>1</v>
      </c>
      <c r="L216">
        <v>5</v>
      </c>
      <c r="M216">
        <v>603</v>
      </c>
      <c r="N216">
        <v>960</v>
      </c>
    </row>
    <row r="217" spans="1:14" x14ac:dyDescent="0.25">
      <c r="A217">
        <v>164</v>
      </c>
      <c r="B217">
        <v>114</v>
      </c>
      <c r="C217" t="s">
        <v>65</v>
      </c>
      <c r="D217">
        <v>182</v>
      </c>
      <c r="E217">
        <v>164</v>
      </c>
      <c r="F217">
        <v>26</v>
      </c>
      <c r="G217">
        <v>5</v>
      </c>
      <c r="H217">
        <v>5</v>
      </c>
      <c r="I217">
        <v>6</v>
      </c>
      <c r="J217">
        <v>113</v>
      </c>
      <c r="K217">
        <v>0</v>
      </c>
      <c r="L217">
        <v>5</v>
      </c>
      <c r="M217">
        <v>506</v>
      </c>
      <c r="N217">
        <v>702</v>
      </c>
    </row>
    <row r="218" spans="1:14" x14ac:dyDescent="0.25">
      <c r="A218">
        <v>165</v>
      </c>
      <c r="B218">
        <v>114</v>
      </c>
      <c r="C218" t="s">
        <v>13</v>
      </c>
      <c r="D218">
        <v>182</v>
      </c>
      <c r="E218">
        <v>154</v>
      </c>
      <c r="F218">
        <v>26</v>
      </c>
      <c r="G218">
        <v>9</v>
      </c>
      <c r="H218">
        <v>6</v>
      </c>
      <c r="I218">
        <v>10</v>
      </c>
      <c r="J218">
        <v>5</v>
      </c>
      <c r="K218">
        <v>0</v>
      </c>
      <c r="L218">
        <v>6</v>
      </c>
      <c r="M218">
        <v>398</v>
      </c>
      <c r="N218">
        <v>701</v>
      </c>
    </row>
    <row r="219" spans="1:14" x14ac:dyDescent="0.25">
      <c r="A219" t="s">
        <v>35</v>
      </c>
      <c r="B219">
        <v>114</v>
      </c>
      <c r="C219" t="s">
        <v>26</v>
      </c>
      <c r="D219">
        <v>364</v>
      </c>
      <c r="E219">
        <v>318</v>
      </c>
      <c r="F219">
        <v>52</v>
      </c>
      <c r="G219">
        <v>14</v>
      </c>
      <c r="H219">
        <v>11</v>
      </c>
      <c r="I219">
        <v>16</v>
      </c>
      <c r="J219">
        <v>118</v>
      </c>
      <c r="K219">
        <v>0</v>
      </c>
      <c r="L219">
        <v>11</v>
      </c>
      <c r="M219">
        <v>904</v>
      </c>
      <c r="N219">
        <v>1403</v>
      </c>
    </row>
    <row r="220" spans="1:14" x14ac:dyDescent="0.25">
      <c r="A220">
        <v>166</v>
      </c>
      <c r="B220">
        <v>115</v>
      </c>
      <c r="C220" t="s">
        <v>65</v>
      </c>
      <c r="D220">
        <v>167</v>
      </c>
      <c r="E220">
        <v>86</v>
      </c>
      <c r="F220">
        <v>14</v>
      </c>
      <c r="G220">
        <v>8</v>
      </c>
      <c r="H220">
        <v>1</v>
      </c>
      <c r="I220">
        <v>6</v>
      </c>
      <c r="J220">
        <v>7</v>
      </c>
      <c r="K220">
        <v>0</v>
      </c>
      <c r="L220">
        <v>4</v>
      </c>
      <c r="M220">
        <v>293</v>
      </c>
      <c r="N220">
        <v>443</v>
      </c>
    </row>
    <row r="221" spans="1:14" x14ac:dyDescent="0.25">
      <c r="A221">
        <v>167</v>
      </c>
      <c r="B221">
        <v>115</v>
      </c>
      <c r="C221" t="s">
        <v>13</v>
      </c>
      <c r="D221">
        <v>184</v>
      </c>
      <c r="E221">
        <v>80</v>
      </c>
      <c r="F221">
        <v>9</v>
      </c>
      <c r="G221">
        <v>14</v>
      </c>
      <c r="H221">
        <v>6</v>
      </c>
      <c r="I221">
        <v>7</v>
      </c>
      <c r="J221">
        <v>7</v>
      </c>
      <c r="K221">
        <v>0</v>
      </c>
      <c r="L221">
        <v>3</v>
      </c>
      <c r="M221">
        <v>310</v>
      </c>
      <c r="N221">
        <v>443</v>
      </c>
    </row>
    <row r="222" spans="1:14" x14ac:dyDescent="0.25">
      <c r="A222" t="s">
        <v>35</v>
      </c>
      <c r="B222">
        <v>115</v>
      </c>
      <c r="C222" t="s">
        <v>26</v>
      </c>
      <c r="D222">
        <v>351</v>
      </c>
      <c r="E222">
        <v>166</v>
      </c>
      <c r="F222">
        <v>23</v>
      </c>
      <c r="G222">
        <v>22</v>
      </c>
      <c r="H222">
        <v>7</v>
      </c>
      <c r="I222">
        <v>13</v>
      </c>
      <c r="J222">
        <v>14</v>
      </c>
      <c r="K222">
        <v>0</v>
      </c>
      <c r="L222">
        <v>7</v>
      </c>
      <c r="M222">
        <v>603</v>
      </c>
      <c r="N222">
        <v>886</v>
      </c>
    </row>
    <row r="223" spans="1:14" x14ac:dyDescent="0.25">
      <c r="A223">
        <v>168</v>
      </c>
      <c r="B223">
        <v>116</v>
      </c>
      <c r="C223" t="s">
        <v>65</v>
      </c>
      <c r="D223">
        <v>168</v>
      </c>
      <c r="E223">
        <v>76</v>
      </c>
      <c r="F223">
        <v>9</v>
      </c>
      <c r="G223">
        <v>2</v>
      </c>
      <c r="H223">
        <v>2</v>
      </c>
      <c r="I223">
        <v>4</v>
      </c>
      <c r="J223">
        <v>16</v>
      </c>
      <c r="K223">
        <v>0</v>
      </c>
      <c r="L223">
        <v>3</v>
      </c>
      <c r="M223">
        <v>280</v>
      </c>
      <c r="N223">
        <v>413</v>
      </c>
    </row>
    <row r="224" spans="1:14" x14ac:dyDescent="0.25">
      <c r="A224">
        <v>169</v>
      </c>
      <c r="B224">
        <v>116</v>
      </c>
      <c r="C224" t="s">
        <v>13</v>
      </c>
      <c r="D224">
        <v>159</v>
      </c>
      <c r="E224">
        <v>72</v>
      </c>
      <c r="F224">
        <v>10</v>
      </c>
      <c r="G224">
        <v>3</v>
      </c>
      <c r="H224">
        <v>1</v>
      </c>
      <c r="I224">
        <v>2</v>
      </c>
      <c r="J224">
        <v>17</v>
      </c>
      <c r="K224">
        <v>0</v>
      </c>
      <c r="L224">
        <v>3</v>
      </c>
      <c r="M224">
        <v>267</v>
      </c>
      <c r="N224">
        <v>412</v>
      </c>
    </row>
    <row r="225" spans="1:14" x14ac:dyDescent="0.25">
      <c r="A225" t="s">
        <v>35</v>
      </c>
      <c r="B225">
        <v>116</v>
      </c>
      <c r="C225" t="s">
        <v>26</v>
      </c>
      <c r="D225">
        <v>327</v>
      </c>
      <c r="E225">
        <v>148</v>
      </c>
      <c r="F225">
        <v>19</v>
      </c>
      <c r="G225">
        <v>5</v>
      </c>
      <c r="H225">
        <v>3</v>
      </c>
      <c r="I225">
        <v>6</v>
      </c>
      <c r="J225">
        <v>33</v>
      </c>
      <c r="K225">
        <v>0</v>
      </c>
      <c r="L225">
        <v>6</v>
      </c>
      <c r="M225">
        <v>547</v>
      </c>
      <c r="N225">
        <v>825</v>
      </c>
    </row>
    <row r="226" spans="1:14" x14ac:dyDescent="0.25">
      <c r="A226">
        <v>170</v>
      </c>
      <c r="B226">
        <v>117</v>
      </c>
      <c r="C226" t="s">
        <v>65</v>
      </c>
      <c r="D226">
        <v>201</v>
      </c>
      <c r="E226">
        <v>106</v>
      </c>
      <c r="F226">
        <v>11</v>
      </c>
      <c r="G226">
        <v>1</v>
      </c>
      <c r="H226">
        <v>3</v>
      </c>
      <c r="I226">
        <v>6</v>
      </c>
      <c r="J226">
        <v>8</v>
      </c>
      <c r="K226">
        <v>0</v>
      </c>
      <c r="L226">
        <v>3</v>
      </c>
      <c r="M226">
        <v>339</v>
      </c>
      <c r="N226">
        <v>566</v>
      </c>
    </row>
    <row r="227" spans="1:14" x14ac:dyDescent="0.25">
      <c r="A227">
        <v>171</v>
      </c>
      <c r="B227">
        <v>117</v>
      </c>
      <c r="C227" t="s">
        <v>13</v>
      </c>
      <c r="D227">
        <v>196</v>
      </c>
      <c r="E227">
        <v>122</v>
      </c>
      <c r="F227">
        <v>11</v>
      </c>
      <c r="G227">
        <v>7</v>
      </c>
      <c r="H227">
        <v>4</v>
      </c>
      <c r="I227">
        <v>1</v>
      </c>
      <c r="J227">
        <v>12</v>
      </c>
      <c r="K227">
        <v>0</v>
      </c>
      <c r="L227">
        <v>4</v>
      </c>
      <c r="M227">
        <v>357</v>
      </c>
      <c r="N227">
        <v>566</v>
      </c>
    </row>
    <row r="228" spans="1:14" x14ac:dyDescent="0.25">
      <c r="A228" t="s">
        <v>35</v>
      </c>
      <c r="B228">
        <v>117</v>
      </c>
      <c r="C228" t="s">
        <v>26</v>
      </c>
      <c r="D228">
        <v>397</v>
      </c>
      <c r="E228">
        <v>228</v>
      </c>
      <c r="F228">
        <v>22</v>
      </c>
      <c r="G228">
        <v>8</v>
      </c>
      <c r="H228">
        <v>7</v>
      </c>
      <c r="I228">
        <v>7</v>
      </c>
      <c r="J228">
        <v>20</v>
      </c>
      <c r="K228">
        <v>0</v>
      </c>
      <c r="L228">
        <v>7</v>
      </c>
      <c r="M228">
        <v>696</v>
      </c>
      <c r="N228">
        <v>1132</v>
      </c>
    </row>
    <row r="229" spans="1:14" x14ac:dyDescent="0.25">
      <c r="A229">
        <v>172</v>
      </c>
      <c r="B229">
        <v>143</v>
      </c>
      <c r="C229" t="s">
        <v>65</v>
      </c>
      <c r="D229">
        <v>209</v>
      </c>
      <c r="E229">
        <v>107</v>
      </c>
      <c r="F229">
        <v>5</v>
      </c>
      <c r="G229">
        <v>8</v>
      </c>
      <c r="H229">
        <v>0</v>
      </c>
      <c r="I229">
        <v>6</v>
      </c>
      <c r="J229">
        <v>12</v>
      </c>
      <c r="K229">
        <v>0</v>
      </c>
      <c r="L229">
        <v>4</v>
      </c>
      <c r="M229">
        <v>351</v>
      </c>
      <c r="N229">
        <v>504</v>
      </c>
    </row>
    <row r="230" spans="1:14" x14ac:dyDescent="0.25">
      <c r="A230">
        <v>173</v>
      </c>
      <c r="B230">
        <v>143</v>
      </c>
      <c r="C230" t="s">
        <v>13</v>
      </c>
      <c r="D230">
        <v>198</v>
      </c>
      <c r="E230">
        <v>114</v>
      </c>
      <c r="F230">
        <v>15</v>
      </c>
      <c r="G230">
        <v>8</v>
      </c>
      <c r="H230">
        <v>0</v>
      </c>
      <c r="I230">
        <v>8</v>
      </c>
      <c r="J230">
        <v>4</v>
      </c>
      <c r="K230">
        <v>0</v>
      </c>
      <c r="L230">
        <v>9</v>
      </c>
      <c r="M230">
        <v>356</v>
      </c>
      <c r="N230">
        <v>503</v>
      </c>
    </row>
    <row r="231" spans="1:14" x14ac:dyDescent="0.25">
      <c r="A231" t="s">
        <v>35</v>
      </c>
      <c r="B231">
        <v>143</v>
      </c>
      <c r="C231" t="s">
        <v>26</v>
      </c>
      <c r="D231">
        <v>407</v>
      </c>
      <c r="E231">
        <v>221</v>
      </c>
      <c r="F231">
        <v>20</v>
      </c>
      <c r="G231">
        <v>16</v>
      </c>
      <c r="H231">
        <v>0</v>
      </c>
      <c r="I231">
        <v>14</v>
      </c>
      <c r="J231">
        <v>16</v>
      </c>
      <c r="K231">
        <v>0</v>
      </c>
      <c r="L231">
        <v>13</v>
      </c>
      <c r="M231">
        <v>707</v>
      </c>
      <c r="N231">
        <v>1007</v>
      </c>
    </row>
    <row r="232" spans="1:14" x14ac:dyDescent="0.25">
      <c r="A232">
        <v>174</v>
      </c>
      <c r="B232">
        <v>144</v>
      </c>
      <c r="C232" t="s">
        <v>65</v>
      </c>
      <c r="D232">
        <v>234</v>
      </c>
      <c r="E232">
        <v>110</v>
      </c>
      <c r="F232">
        <v>19</v>
      </c>
      <c r="G232">
        <v>10</v>
      </c>
      <c r="H232">
        <v>3</v>
      </c>
      <c r="I232">
        <v>5</v>
      </c>
      <c r="J232">
        <v>10</v>
      </c>
      <c r="K232">
        <v>0</v>
      </c>
      <c r="L232">
        <v>6</v>
      </c>
      <c r="M232">
        <v>397</v>
      </c>
      <c r="N232">
        <v>541</v>
      </c>
    </row>
    <row r="233" spans="1:14" x14ac:dyDescent="0.25">
      <c r="A233">
        <v>175</v>
      </c>
      <c r="B233">
        <v>144</v>
      </c>
      <c r="C233" t="s">
        <v>13</v>
      </c>
      <c r="D233">
        <v>199</v>
      </c>
      <c r="E233">
        <v>128</v>
      </c>
      <c r="F233">
        <v>5</v>
      </c>
      <c r="G233">
        <v>7</v>
      </c>
      <c r="H233">
        <v>2</v>
      </c>
      <c r="I233">
        <v>7</v>
      </c>
      <c r="J233">
        <v>7</v>
      </c>
      <c r="K233">
        <v>0</v>
      </c>
      <c r="L233">
        <v>2</v>
      </c>
      <c r="M233">
        <v>357</v>
      </c>
      <c r="N233">
        <v>540</v>
      </c>
    </row>
    <row r="234" spans="1:14" x14ac:dyDescent="0.25">
      <c r="A234" t="s">
        <v>35</v>
      </c>
      <c r="B234">
        <v>144</v>
      </c>
      <c r="C234" t="s">
        <v>26</v>
      </c>
      <c r="D234">
        <v>433</v>
      </c>
      <c r="E234">
        <v>238</v>
      </c>
      <c r="F234">
        <v>24</v>
      </c>
      <c r="G234">
        <v>17</v>
      </c>
      <c r="H234">
        <v>5</v>
      </c>
      <c r="I234">
        <v>12</v>
      </c>
      <c r="J234">
        <v>17</v>
      </c>
      <c r="K234">
        <v>0</v>
      </c>
      <c r="L234">
        <v>8</v>
      </c>
      <c r="M234">
        <v>754</v>
      </c>
      <c r="N234">
        <v>1081</v>
      </c>
    </row>
    <row r="235" spans="1:14" x14ac:dyDescent="0.25">
      <c r="A235">
        <v>176</v>
      </c>
      <c r="B235">
        <v>145</v>
      </c>
      <c r="C235" t="s">
        <v>65</v>
      </c>
      <c r="D235">
        <v>179</v>
      </c>
      <c r="E235">
        <v>105</v>
      </c>
      <c r="F235">
        <v>15</v>
      </c>
      <c r="G235">
        <v>6</v>
      </c>
      <c r="H235">
        <v>0</v>
      </c>
      <c r="I235">
        <v>6</v>
      </c>
      <c r="J235">
        <v>5</v>
      </c>
      <c r="K235">
        <v>0</v>
      </c>
      <c r="L235">
        <v>6</v>
      </c>
      <c r="M235">
        <v>322</v>
      </c>
      <c r="N235">
        <v>510</v>
      </c>
    </row>
    <row r="236" spans="1:14" x14ac:dyDescent="0.25">
      <c r="A236">
        <v>177</v>
      </c>
      <c r="B236">
        <v>145</v>
      </c>
      <c r="C236" t="s">
        <v>13</v>
      </c>
      <c r="D236">
        <v>167</v>
      </c>
      <c r="E236">
        <v>146</v>
      </c>
      <c r="F236">
        <v>14</v>
      </c>
      <c r="G236">
        <v>8</v>
      </c>
      <c r="H236">
        <v>4</v>
      </c>
      <c r="I236">
        <v>0</v>
      </c>
      <c r="J236">
        <v>4</v>
      </c>
      <c r="K236">
        <v>3</v>
      </c>
      <c r="L236">
        <v>2</v>
      </c>
      <c r="M236">
        <v>348</v>
      </c>
      <c r="N236">
        <v>509</v>
      </c>
    </row>
    <row r="237" spans="1:14" x14ac:dyDescent="0.25">
      <c r="A237">
        <v>178</v>
      </c>
      <c r="B237">
        <v>145</v>
      </c>
      <c r="C237" t="s">
        <v>14</v>
      </c>
      <c r="D237">
        <v>174</v>
      </c>
      <c r="E237">
        <v>100</v>
      </c>
      <c r="F237">
        <v>6</v>
      </c>
      <c r="G237">
        <v>4</v>
      </c>
      <c r="H237">
        <v>1</v>
      </c>
      <c r="I237">
        <v>4</v>
      </c>
      <c r="J237">
        <v>12</v>
      </c>
      <c r="K237">
        <v>0</v>
      </c>
      <c r="L237">
        <v>10</v>
      </c>
      <c r="M237">
        <v>311</v>
      </c>
      <c r="N237">
        <v>509</v>
      </c>
    </row>
    <row r="238" spans="1:14" x14ac:dyDescent="0.25">
      <c r="A238" t="s">
        <v>35</v>
      </c>
      <c r="B238">
        <v>145</v>
      </c>
      <c r="C238" t="s">
        <v>27</v>
      </c>
      <c r="D238">
        <v>520</v>
      </c>
      <c r="E238">
        <v>351</v>
      </c>
      <c r="F238">
        <v>35</v>
      </c>
      <c r="G238">
        <v>18</v>
      </c>
      <c r="H238">
        <v>5</v>
      </c>
      <c r="I238">
        <v>10</v>
      </c>
      <c r="J238">
        <v>21</v>
      </c>
      <c r="K238">
        <v>3</v>
      </c>
      <c r="L238">
        <v>18</v>
      </c>
      <c r="M238">
        <v>981</v>
      </c>
      <c r="N238">
        <v>1528</v>
      </c>
    </row>
    <row r="239" spans="1:14" x14ac:dyDescent="0.25">
      <c r="A239">
        <v>179</v>
      </c>
      <c r="B239">
        <v>146</v>
      </c>
      <c r="C239" t="s">
        <v>65</v>
      </c>
      <c r="D239">
        <v>263</v>
      </c>
      <c r="E239">
        <v>150</v>
      </c>
      <c r="F239">
        <v>9</v>
      </c>
      <c r="G239">
        <v>8</v>
      </c>
      <c r="H239">
        <v>7</v>
      </c>
      <c r="I239">
        <v>3</v>
      </c>
      <c r="J239">
        <v>14</v>
      </c>
      <c r="K239">
        <v>1</v>
      </c>
      <c r="L239">
        <v>4</v>
      </c>
      <c r="M239">
        <v>459</v>
      </c>
      <c r="N239">
        <v>692</v>
      </c>
    </row>
    <row r="240" spans="1:14" x14ac:dyDescent="0.25">
      <c r="A240">
        <v>180</v>
      </c>
      <c r="B240">
        <v>146</v>
      </c>
      <c r="C240" t="s">
        <v>13</v>
      </c>
      <c r="D240">
        <v>252</v>
      </c>
      <c r="E240">
        <v>123</v>
      </c>
      <c r="F240">
        <v>25</v>
      </c>
      <c r="G240">
        <v>0</v>
      </c>
      <c r="H240">
        <v>0</v>
      </c>
      <c r="I240">
        <v>13</v>
      </c>
      <c r="J240">
        <v>9</v>
      </c>
      <c r="K240">
        <v>0</v>
      </c>
      <c r="L240">
        <v>2</v>
      </c>
      <c r="M240">
        <v>424</v>
      </c>
      <c r="N240">
        <v>692</v>
      </c>
    </row>
    <row r="241" spans="1:14" x14ac:dyDescent="0.25">
      <c r="A241">
        <v>181</v>
      </c>
      <c r="B241">
        <v>146</v>
      </c>
      <c r="C241" t="s">
        <v>14</v>
      </c>
      <c r="D241">
        <v>280</v>
      </c>
      <c r="E241">
        <v>137</v>
      </c>
      <c r="F241">
        <v>15</v>
      </c>
      <c r="G241">
        <v>12</v>
      </c>
      <c r="H241">
        <v>3</v>
      </c>
      <c r="I241">
        <v>12</v>
      </c>
      <c r="J241">
        <v>12</v>
      </c>
      <c r="K241">
        <v>0</v>
      </c>
      <c r="L241">
        <v>0</v>
      </c>
      <c r="M241">
        <v>471</v>
      </c>
      <c r="N241">
        <v>692</v>
      </c>
    </row>
    <row r="242" spans="1:14" x14ac:dyDescent="0.25">
      <c r="A242">
        <v>182</v>
      </c>
      <c r="B242">
        <v>146</v>
      </c>
      <c r="C242" t="s">
        <v>15</v>
      </c>
      <c r="D242">
        <v>251</v>
      </c>
      <c r="E242">
        <v>143</v>
      </c>
      <c r="F242">
        <v>18</v>
      </c>
      <c r="G242">
        <v>4</v>
      </c>
      <c r="H242">
        <v>4</v>
      </c>
      <c r="I242">
        <v>10</v>
      </c>
      <c r="J242">
        <v>6</v>
      </c>
      <c r="K242">
        <v>0</v>
      </c>
      <c r="L242">
        <v>4</v>
      </c>
      <c r="M242">
        <v>440</v>
      </c>
      <c r="N242">
        <v>692</v>
      </c>
    </row>
    <row r="243" spans="1:14" x14ac:dyDescent="0.25">
      <c r="A243" t="s">
        <v>35</v>
      </c>
      <c r="B243">
        <v>146</v>
      </c>
      <c r="C243" t="s">
        <v>29</v>
      </c>
      <c r="D243">
        <v>1046</v>
      </c>
      <c r="E243">
        <v>553</v>
      </c>
      <c r="F243">
        <v>67</v>
      </c>
      <c r="G243">
        <v>24</v>
      </c>
      <c r="H243">
        <v>14</v>
      </c>
      <c r="I243">
        <v>38</v>
      </c>
      <c r="J243">
        <v>41</v>
      </c>
      <c r="K243">
        <v>1</v>
      </c>
      <c r="L243">
        <v>10</v>
      </c>
      <c r="M243">
        <v>1794</v>
      </c>
      <c r="N243">
        <v>2768</v>
      </c>
    </row>
    <row r="244" spans="1:14" x14ac:dyDescent="0.25">
      <c r="A244">
        <v>183</v>
      </c>
      <c r="B244">
        <v>147</v>
      </c>
      <c r="C244" t="s">
        <v>65</v>
      </c>
      <c r="D244">
        <v>224</v>
      </c>
      <c r="E244">
        <v>111</v>
      </c>
      <c r="F244">
        <v>14</v>
      </c>
      <c r="G244">
        <v>10</v>
      </c>
      <c r="H244">
        <v>4</v>
      </c>
      <c r="I244">
        <v>13</v>
      </c>
      <c r="J244">
        <v>10</v>
      </c>
      <c r="K244">
        <v>0</v>
      </c>
      <c r="L244">
        <v>3</v>
      </c>
      <c r="M244">
        <v>389</v>
      </c>
      <c r="N244">
        <v>663</v>
      </c>
    </row>
    <row r="245" spans="1:14" x14ac:dyDescent="0.25">
      <c r="A245">
        <v>184</v>
      </c>
      <c r="B245">
        <v>147</v>
      </c>
      <c r="C245" t="s">
        <v>13</v>
      </c>
      <c r="D245">
        <v>219</v>
      </c>
      <c r="E245">
        <v>115</v>
      </c>
      <c r="F245">
        <v>16</v>
      </c>
      <c r="G245">
        <v>6</v>
      </c>
      <c r="H245">
        <v>5</v>
      </c>
      <c r="I245">
        <v>5</v>
      </c>
      <c r="J245">
        <v>10</v>
      </c>
      <c r="K245">
        <v>0</v>
      </c>
      <c r="L245">
        <v>4</v>
      </c>
      <c r="M245">
        <v>380</v>
      </c>
      <c r="N245">
        <v>662</v>
      </c>
    </row>
    <row r="246" spans="1:14" x14ac:dyDescent="0.25">
      <c r="A246">
        <v>185</v>
      </c>
      <c r="B246">
        <v>147</v>
      </c>
      <c r="C246" t="s">
        <v>14</v>
      </c>
      <c r="D246">
        <v>228</v>
      </c>
      <c r="E246">
        <v>115</v>
      </c>
      <c r="F246">
        <v>19</v>
      </c>
      <c r="G246">
        <v>6</v>
      </c>
      <c r="H246">
        <v>3</v>
      </c>
      <c r="I246">
        <v>2</v>
      </c>
      <c r="J246">
        <v>13</v>
      </c>
      <c r="K246">
        <v>0</v>
      </c>
      <c r="L246">
        <v>5</v>
      </c>
      <c r="M246">
        <v>391</v>
      </c>
      <c r="N246">
        <v>662</v>
      </c>
    </row>
    <row r="247" spans="1:14" x14ac:dyDescent="0.25">
      <c r="A247">
        <v>186</v>
      </c>
      <c r="B247">
        <v>147</v>
      </c>
      <c r="C247" t="s">
        <v>15</v>
      </c>
      <c r="D247">
        <v>240</v>
      </c>
      <c r="E247">
        <v>106</v>
      </c>
      <c r="F247">
        <v>18</v>
      </c>
      <c r="G247">
        <v>9</v>
      </c>
      <c r="H247">
        <v>3</v>
      </c>
      <c r="I247">
        <v>3</v>
      </c>
      <c r="J247">
        <v>10</v>
      </c>
      <c r="K247">
        <v>0</v>
      </c>
      <c r="L247">
        <v>5</v>
      </c>
      <c r="M247">
        <v>394</v>
      </c>
      <c r="N247">
        <v>662</v>
      </c>
    </row>
    <row r="248" spans="1:14" x14ac:dyDescent="0.25">
      <c r="A248">
        <v>187</v>
      </c>
      <c r="B248">
        <v>147</v>
      </c>
      <c r="C248" t="s">
        <v>16</v>
      </c>
      <c r="D248">
        <v>226</v>
      </c>
      <c r="E248">
        <v>108</v>
      </c>
      <c r="F248">
        <v>17</v>
      </c>
      <c r="G248">
        <v>12</v>
      </c>
      <c r="H248">
        <v>5</v>
      </c>
      <c r="I248">
        <v>7</v>
      </c>
      <c r="J248">
        <v>11</v>
      </c>
      <c r="K248">
        <v>0</v>
      </c>
      <c r="L248">
        <v>4</v>
      </c>
      <c r="M248">
        <v>390</v>
      </c>
      <c r="N248">
        <v>662</v>
      </c>
    </row>
    <row r="249" spans="1:14" x14ac:dyDescent="0.25">
      <c r="A249" t="s">
        <v>35</v>
      </c>
      <c r="B249">
        <v>147</v>
      </c>
      <c r="C249" t="s">
        <v>37</v>
      </c>
      <c r="D249">
        <v>1137</v>
      </c>
      <c r="E249">
        <v>555</v>
      </c>
      <c r="F249">
        <v>84</v>
      </c>
      <c r="G249">
        <v>43</v>
      </c>
      <c r="H249">
        <v>20</v>
      </c>
      <c r="I249">
        <v>30</v>
      </c>
      <c r="J249">
        <v>54</v>
      </c>
      <c r="K249">
        <v>0</v>
      </c>
      <c r="L249">
        <v>21</v>
      </c>
      <c r="M249">
        <v>1944</v>
      </c>
      <c r="N249">
        <v>3311</v>
      </c>
    </row>
    <row r="250" spans="1:14" x14ac:dyDescent="0.25">
      <c r="A250">
        <v>188</v>
      </c>
      <c r="B250">
        <v>148</v>
      </c>
      <c r="C250" t="s">
        <v>65</v>
      </c>
      <c r="D250">
        <v>229</v>
      </c>
      <c r="E250">
        <v>132</v>
      </c>
      <c r="F250">
        <v>13</v>
      </c>
      <c r="G250">
        <v>10</v>
      </c>
      <c r="H250">
        <v>7</v>
      </c>
      <c r="I250">
        <v>5</v>
      </c>
      <c r="J250">
        <v>13</v>
      </c>
      <c r="K250">
        <v>0</v>
      </c>
      <c r="L250">
        <v>4</v>
      </c>
      <c r="M250">
        <v>413</v>
      </c>
      <c r="N250">
        <v>741</v>
      </c>
    </row>
    <row r="251" spans="1:14" x14ac:dyDescent="0.25">
      <c r="A251">
        <v>189</v>
      </c>
      <c r="B251">
        <v>148</v>
      </c>
      <c r="C251" t="s">
        <v>13</v>
      </c>
      <c r="D251">
        <v>191</v>
      </c>
      <c r="E251">
        <v>122</v>
      </c>
      <c r="F251">
        <v>24</v>
      </c>
      <c r="G251">
        <v>11</v>
      </c>
      <c r="H251">
        <v>6</v>
      </c>
      <c r="I251">
        <v>9</v>
      </c>
      <c r="J251">
        <v>9</v>
      </c>
      <c r="K251">
        <v>0</v>
      </c>
      <c r="L251">
        <v>10</v>
      </c>
      <c r="M251">
        <v>382</v>
      </c>
      <c r="N251">
        <v>741</v>
      </c>
    </row>
    <row r="252" spans="1:14" x14ac:dyDescent="0.25">
      <c r="A252">
        <v>190</v>
      </c>
      <c r="B252">
        <v>148</v>
      </c>
      <c r="C252" t="s">
        <v>14</v>
      </c>
      <c r="D252">
        <v>194</v>
      </c>
      <c r="E252">
        <v>145</v>
      </c>
      <c r="F252">
        <v>16</v>
      </c>
      <c r="G252">
        <v>13</v>
      </c>
      <c r="H252">
        <v>6</v>
      </c>
      <c r="I252">
        <v>3</v>
      </c>
      <c r="J252">
        <v>10</v>
      </c>
      <c r="K252">
        <v>0</v>
      </c>
      <c r="L252">
        <v>2</v>
      </c>
      <c r="M252">
        <v>389</v>
      </c>
      <c r="N252">
        <v>741</v>
      </c>
    </row>
    <row r="253" spans="1:14" x14ac:dyDescent="0.25">
      <c r="A253">
        <v>191</v>
      </c>
      <c r="B253">
        <v>148</v>
      </c>
      <c r="C253" t="s">
        <v>15</v>
      </c>
      <c r="D253">
        <v>193</v>
      </c>
      <c r="E253">
        <v>141</v>
      </c>
      <c r="F253">
        <v>25</v>
      </c>
      <c r="G253">
        <v>7</v>
      </c>
      <c r="H253">
        <v>1</v>
      </c>
      <c r="I253">
        <v>4</v>
      </c>
      <c r="J253">
        <v>9</v>
      </c>
      <c r="K253">
        <v>0</v>
      </c>
      <c r="L253">
        <v>6</v>
      </c>
      <c r="M253">
        <v>386</v>
      </c>
      <c r="N253">
        <v>741</v>
      </c>
    </row>
    <row r="254" spans="1:14" x14ac:dyDescent="0.25">
      <c r="A254">
        <v>192</v>
      </c>
      <c r="B254">
        <v>148</v>
      </c>
      <c r="C254" t="s">
        <v>16</v>
      </c>
      <c r="D254">
        <v>227</v>
      </c>
      <c r="E254">
        <v>129</v>
      </c>
      <c r="F254">
        <v>15</v>
      </c>
      <c r="G254">
        <v>12</v>
      </c>
      <c r="H254">
        <v>4</v>
      </c>
      <c r="I254">
        <v>4</v>
      </c>
      <c r="J254">
        <v>11</v>
      </c>
      <c r="K254">
        <v>0</v>
      </c>
      <c r="L254">
        <v>5</v>
      </c>
      <c r="M254">
        <v>407</v>
      </c>
      <c r="N254">
        <v>741</v>
      </c>
    </row>
    <row r="255" spans="1:14" x14ac:dyDescent="0.25">
      <c r="A255">
        <v>193</v>
      </c>
      <c r="B255">
        <v>148</v>
      </c>
      <c r="C255" t="s">
        <v>17</v>
      </c>
      <c r="D255">
        <v>229</v>
      </c>
      <c r="E255">
        <v>123</v>
      </c>
      <c r="F255">
        <v>12</v>
      </c>
      <c r="G255">
        <v>10</v>
      </c>
      <c r="H255">
        <v>6</v>
      </c>
      <c r="I255">
        <v>8</v>
      </c>
      <c r="J255">
        <v>9</v>
      </c>
      <c r="K255">
        <v>1</v>
      </c>
      <c r="L255">
        <v>6</v>
      </c>
      <c r="M255">
        <v>404</v>
      </c>
      <c r="N255">
        <v>741</v>
      </c>
    </row>
    <row r="256" spans="1:14" x14ac:dyDescent="0.25">
      <c r="A256">
        <v>194</v>
      </c>
      <c r="B256">
        <v>148</v>
      </c>
      <c r="C256" t="s">
        <v>18</v>
      </c>
      <c r="D256">
        <v>244</v>
      </c>
      <c r="E256">
        <v>117</v>
      </c>
      <c r="F256">
        <v>24</v>
      </c>
      <c r="G256">
        <v>10</v>
      </c>
      <c r="H256">
        <v>3</v>
      </c>
      <c r="I256">
        <v>5</v>
      </c>
      <c r="J256">
        <v>0</v>
      </c>
      <c r="K256">
        <v>0</v>
      </c>
      <c r="L256">
        <v>1</v>
      </c>
      <c r="M256">
        <v>404</v>
      </c>
      <c r="N256">
        <v>741</v>
      </c>
    </row>
    <row r="257" spans="1:14" x14ac:dyDescent="0.25">
      <c r="A257">
        <v>195</v>
      </c>
      <c r="B257">
        <v>148</v>
      </c>
      <c r="C257" t="s">
        <v>19</v>
      </c>
      <c r="D257">
        <v>222</v>
      </c>
      <c r="E257">
        <v>117</v>
      </c>
      <c r="F257">
        <v>25</v>
      </c>
      <c r="G257">
        <v>20</v>
      </c>
      <c r="H257">
        <v>1</v>
      </c>
      <c r="I257">
        <v>11</v>
      </c>
      <c r="J257">
        <v>5</v>
      </c>
      <c r="K257">
        <v>0</v>
      </c>
      <c r="L257">
        <v>7</v>
      </c>
      <c r="M257">
        <v>408</v>
      </c>
      <c r="N257">
        <v>741</v>
      </c>
    </row>
    <row r="258" spans="1:14" x14ac:dyDescent="0.25">
      <c r="A258">
        <v>196</v>
      </c>
      <c r="B258">
        <v>148</v>
      </c>
      <c r="C258" t="s">
        <v>21</v>
      </c>
      <c r="D258">
        <v>220</v>
      </c>
      <c r="E258">
        <v>107</v>
      </c>
      <c r="F258">
        <v>12</v>
      </c>
      <c r="G258">
        <v>15</v>
      </c>
      <c r="H258">
        <v>6</v>
      </c>
      <c r="I258">
        <v>4</v>
      </c>
      <c r="J258">
        <v>7</v>
      </c>
      <c r="K258">
        <v>0</v>
      </c>
      <c r="L258">
        <v>6</v>
      </c>
      <c r="M258">
        <v>377</v>
      </c>
      <c r="N258">
        <v>741</v>
      </c>
    </row>
    <row r="259" spans="1:14" x14ac:dyDescent="0.25">
      <c r="A259">
        <v>197</v>
      </c>
      <c r="B259">
        <v>148</v>
      </c>
      <c r="C259" t="s">
        <v>22</v>
      </c>
      <c r="D259">
        <v>216</v>
      </c>
      <c r="E259">
        <v>124</v>
      </c>
      <c r="F259">
        <v>21</v>
      </c>
      <c r="G259">
        <v>15</v>
      </c>
      <c r="H259">
        <v>9</v>
      </c>
      <c r="I259">
        <v>13</v>
      </c>
      <c r="J259">
        <v>8</v>
      </c>
      <c r="K259">
        <v>0</v>
      </c>
      <c r="L259">
        <v>5</v>
      </c>
      <c r="M259">
        <v>411</v>
      </c>
      <c r="N259">
        <v>741</v>
      </c>
    </row>
    <row r="260" spans="1:14" x14ac:dyDescent="0.25">
      <c r="A260">
        <v>198</v>
      </c>
      <c r="B260">
        <v>148</v>
      </c>
      <c r="C260" t="s">
        <v>23</v>
      </c>
      <c r="D260">
        <v>225</v>
      </c>
      <c r="E260">
        <v>130</v>
      </c>
      <c r="F260">
        <v>16</v>
      </c>
      <c r="G260">
        <v>12</v>
      </c>
      <c r="H260">
        <v>4</v>
      </c>
      <c r="I260">
        <v>9</v>
      </c>
      <c r="J260">
        <v>5</v>
      </c>
      <c r="K260">
        <v>0</v>
      </c>
      <c r="L260">
        <v>5</v>
      </c>
      <c r="M260">
        <v>406</v>
      </c>
      <c r="N260">
        <v>740</v>
      </c>
    </row>
    <row r="261" spans="1:14" x14ac:dyDescent="0.25">
      <c r="A261">
        <v>199</v>
      </c>
      <c r="B261">
        <v>148</v>
      </c>
      <c r="C261" t="s">
        <v>24</v>
      </c>
      <c r="D261">
        <v>215</v>
      </c>
      <c r="E261">
        <v>129</v>
      </c>
      <c r="F261">
        <v>21</v>
      </c>
      <c r="G261">
        <v>13</v>
      </c>
      <c r="H261">
        <v>3</v>
      </c>
      <c r="I261">
        <v>6</v>
      </c>
      <c r="J261">
        <v>3</v>
      </c>
      <c r="K261">
        <v>0</v>
      </c>
      <c r="L261">
        <v>2</v>
      </c>
      <c r="M261">
        <v>392</v>
      </c>
      <c r="N261">
        <v>740</v>
      </c>
    </row>
    <row r="262" spans="1:14" x14ac:dyDescent="0.25">
      <c r="A262">
        <v>200</v>
      </c>
      <c r="B262">
        <v>148</v>
      </c>
      <c r="C262" t="s">
        <v>38</v>
      </c>
      <c r="D262">
        <v>234</v>
      </c>
      <c r="E262">
        <v>119</v>
      </c>
      <c r="F262">
        <v>17</v>
      </c>
      <c r="G262">
        <v>7</v>
      </c>
      <c r="H262">
        <v>9</v>
      </c>
      <c r="I262">
        <v>9</v>
      </c>
      <c r="J262">
        <v>9</v>
      </c>
      <c r="K262">
        <v>0</v>
      </c>
      <c r="L262">
        <v>2</v>
      </c>
      <c r="M262">
        <v>406</v>
      </c>
      <c r="N262">
        <v>740</v>
      </c>
    </row>
    <row r="263" spans="1:14" x14ac:dyDescent="0.25">
      <c r="A263" t="s">
        <v>35</v>
      </c>
      <c r="B263">
        <v>148</v>
      </c>
      <c r="C263" t="s">
        <v>39</v>
      </c>
      <c r="D263">
        <v>2839</v>
      </c>
      <c r="E263">
        <v>1635</v>
      </c>
      <c r="F263">
        <v>241</v>
      </c>
      <c r="G263">
        <v>155</v>
      </c>
      <c r="H263">
        <v>65</v>
      </c>
      <c r="I263">
        <v>90</v>
      </c>
      <c r="J263">
        <v>98</v>
      </c>
      <c r="K263">
        <v>1</v>
      </c>
      <c r="L263">
        <v>61</v>
      </c>
      <c r="M263">
        <v>5185</v>
      </c>
      <c r="N263">
        <v>9630</v>
      </c>
    </row>
    <row r="264" spans="1:14" x14ac:dyDescent="0.25">
      <c r="A264">
        <v>201</v>
      </c>
      <c r="B264">
        <v>149</v>
      </c>
      <c r="C264" t="s">
        <v>65</v>
      </c>
      <c r="D264">
        <v>211</v>
      </c>
      <c r="E264">
        <v>106</v>
      </c>
      <c r="F264">
        <v>8</v>
      </c>
      <c r="G264">
        <v>13</v>
      </c>
      <c r="H264">
        <v>1</v>
      </c>
      <c r="I264">
        <v>6</v>
      </c>
      <c r="J264">
        <v>0</v>
      </c>
      <c r="K264">
        <v>10</v>
      </c>
      <c r="L264">
        <v>10</v>
      </c>
      <c r="M264">
        <v>365</v>
      </c>
      <c r="N264">
        <v>530</v>
      </c>
    </row>
    <row r="265" spans="1:14" x14ac:dyDescent="0.25">
      <c r="A265">
        <v>202</v>
      </c>
      <c r="B265">
        <v>149</v>
      </c>
      <c r="C265" t="s">
        <v>13</v>
      </c>
      <c r="D265">
        <v>203</v>
      </c>
      <c r="E265">
        <v>104</v>
      </c>
      <c r="F265">
        <v>12</v>
      </c>
      <c r="G265">
        <v>10</v>
      </c>
      <c r="H265">
        <v>3</v>
      </c>
      <c r="I265">
        <v>9</v>
      </c>
      <c r="J265">
        <v>9</v>
      </c>
      <c r="K265">
        <v>1</v>
      </c>
      <c r="L265">
        <v>3</v>
      </c>
      <c r="M265">
        <v>354</v>
      </c>
      <c r="N265">
        <v>529</v>
      </c>
    </row>
    <row r="266" spans="1:14" x14ac:dyDescent="0.25">
      <c r="A266" t="s">
        <v>35</v>
      </c>
      <c r="B266">
        <v>149</v>
      </c>
      <c r="C266" t="s">
        <v>26</v>
      </c>
      <c r="D266">
        <v>414</v>
      </c>
      <c r="E266">
        <v>210</v>
      </c>
      <c r="F266">
        <v>20</v>
      </c>
      <c r="G266">
        <v>23</v>
      </c>
      <c r="H266">
        <v>4</v>
      </c>
      <c r="I266">
        <v>15</v>
      </c>
      <c r="J266">
        <v>9</v>
      </c>
      <c r="K266">
        <v>11</v>
      </c>
      <c r="L266">
        <v>13</v>
      </c>
      <c r="M266">
        <v>719</v>
      </c>
      <c r="N266">
        <v>1059</v>
      </c>
    </row>
    <row r="267" spans="1:14" x14ac:dyDescent="0.25">
      <c r="A267">
        <v>203</v>
      </c>
      <c r="B267">
        <v>150</v>
      </c>
      <c r="C267" t="s">
        <v>65</v>
      </c>
      <c r="D267">
        <v>193</v>
      </c>
      <c r="E267">
        <v>105</v>
      </c>
      <c r="F267">
        <v>62</v>
      </c>
      <c r="G267">
        <v>1</v>
      </c>
      <c r="H267">
        <v>1</v>
      </c>
      <c r="I267">
        <v>2</v>
      </c>
      <c r="J267">
        <v>2</v>
      </c>
      <c r="K267">
        <v>0</v>
      </c>
      <c r="L267">
        <v>10</v>
      </c>
      <c r="M267">
        <v>376</v>
      </c>
      <c r="N267">
        <v>676</v>
      </c>
    </row>
    <row r="268" spans="1:14" x14ac:dyDescent="0.25">
      <c r="A268">
        <v>204</v>
      </c>
      <c r="B268">
        <v>150</v>
      </c>
      <c r="C268" t="s">
        <v>13</v>
      </c>
      <c r="D268">
        <v>167</v>
      </c>
      <c r="E268">
        <v>130</v>
      </c>
      <c r="F268">
        <v>62</v>
      </c>
      <c r="G268">
        <v>5</v>
      </c>
      <c r="H268">
        <v>1</v>
      </c>
      <c r="I268">
        <v>5</v>
      </c>
      <c r="J268">
        <v>7</v>
      </c>
      <c r="K268">
        <v>0</v>
      </c>
      <c r="L268">
        <v>12</v>
      </c>
      <c r="M268">
        <v>389</v>
      </c>
      <c r="N268">
        <v>676</v>
      </c>
    </row>
    <row r="269" spans="1:14" x14ac:dyDescent="0.25">
      <c r="A269" t="s">
        <v>35</v>
      </c>
      <c r="B269">
        <v>150</v>
      </c>
      <c r="C269" t="s">
        <v>26</v>
      </c>
      <c r="D269">
        <v>360</v>
      </c>
      <c r="E269">
        <v>235</v>
      </c>
      <c r="F269">
        <v>124</v>
      </c>
      <c r="G269">
        <v>6</v>
      </c>
      <c r="H269">
        <v>2</v>
      </c>
      <c r="I269">
        <v>7</v>
      </c>
      <c r="J269">
        <v>9</v>
      </c>
      <c r="K269">
        <v>0</v>
      </c>
      <c r="L269">
        <v>22</v>
      </c>
      <c r="M269">
        <v>765</v>
      </c>
      <c r="N269">
        <v>1352</v>
      </c>
    </row>
    <row r="270" spans="1:14" x14ac:dyDescent="0.25">
      <c r="A270">
        <v>205</v>
      </c>
      <c r="B270">
        <v>151</v>
      </c>
      <c r="C270" t="s">
        <v>65</v>
      </c>
      <c r="D270">
        <v>188</v>
      </c>
      <c r="E270">
        <v>128</v>
      </c>
      <c r="F270">
        <v>12</v>
      </c>
      <c r="G270">
        <v>8</v>
      </c>
      <c r="H270">
        <v>4</v>
      </c>
      <c r="I270">
        <v>11</v>
      </c>
      <c r="J270">
        <v>6</v>
      </c>
      <c r="K270">
        <v>0</v>
      </c>
      <c r="L270">
        <v>3</v>
      </c>
      <c r="M270">
        <v>360</v>
      </c>
      <c r="N270">
        <v>591</v>
      </c>
    </row>
    <row r="271" spans="1:14" x14ac:dyDescent="0.25">
      <c r="A271">
        <v>206</v>
      </c>
      <c r="B271">
        <v>151</v>
      </c>
      <c r="C271" t="s">
        <v>13</v>
      </c>
      <c r="D271">
        <v>201</v>
      </c>
      <c r="E271">
        <v>119</v>
      </c>
      <c r="F271">
        <v>12</v>
      </c>
      <c r="G271">
        <v>10</v>
      </c>
      <c r="H271">
        <v>6</v>
      </c>
      <c r="I271">
        <v>6</v>
      </c>
      <c r="J271">
        <v>9</v>
      </c>
      <c r="K271">
        <v>0</v>
      </c>
      <c r="L271">
        <v>6</v>
      </c>
      <c r="M271">
        <v>369</v>
      </c>
      <c r="N271">
        <v>591</v>
      </c>
    </row>
    <row r="272" spans="1:14" x14ac:dyDescent="0.25">
      <c r="A272" t="s">
        <v>35</v>
      </c>
      <c r="B272">
        <v>151</v>
      </c>
      <c r="C272" t="s">
        <v>26</v>
      </c>
      <c r="D272">
        <v>389</v>
      </c>
      <c r="E272">
        <v>247</v>
      </c>
      <c r="F272">
        <v>24</v>
      </c>
      <c r="G272">
        <v>18</v>
      </c>
      <c r="H272">
        <v>10</v>
      </c>
      <c r="I272">
        <v>17</v>
      </c>
      <c r="J272">
        <v>15</v>
      </c>
      <c r="K272">
        <v>0</v>
      </c>
      <c r="L272">
        <v>9</v>
      </c>
      <c r="M272">
        <v>729</v>
      </c>
      <c r="N272">
        <v>1182</v>
      </c>
    </row>
    <row r="273" spans="1:14" x14ac:dyDescent="0.25">
      <c r="A273">
        <v>207</v>
      </c>
      <c r="B273">
        <v>174</v>
      </c>
      <c r="C273" t="s">
        <v>65</v>
      </c>
      <c r="D273">
        <v>128</v>
      </c>
      <c r="E273">
        <v>60</v>
      </c>
      <c r="F273">
        <v>10</v>
      </c>
      <c r="G273">
        <v>1</v>
      </c>
      <c r="H273">
        <v>1</v>
      </c>
      <c r="I273">
        <v>7</v>
      </c>
      <c r="J273">
        <v>3</v>
      </c>
      <c r="K273">
        <v>1</v>
      </c>
      <c r="L273">
        <v>2</v>
      </c>
      <c r="M273">
        <v>213</v>
      </c>
      <c r="N273">
        <v>399</v>
      </c>
    </row>
    <row r="274" spans="1:14" x14ac:dyDescent="0.25">
      <c r="A274">
        <v>208</v>
      </c>
      <c r="B274">
        <v>174</v>
      </c>
      <c r="C274" t="s">
        <v>13</v>
      </c>
      <c r="D274">
        <v>109</v>
      </c>
      <c r="E274">
        <v>67</v>
      </c>
      <c r="F274">
        <v>15</v>
      </c>
      <c r="G274">
        <v>7</v>
      </c>
      <c r="H274">
        <v>0</v>
      </c>
      <c r="I274">
        <v>3</v>
      </c>
      <c r="J274">
        <v>4</v>
      </c>
      <c r="K274">
        <v>0</v>
      </c>
      <c r="L274">
        <v>0</v>
      </c>
      <c r="M274">
        <v>205</v>
      </c>
      <c r="N274">
        <v>398</v>
      </c>
    </row>
    <row r="275" spans="1:14" x14ac:dyDescent="0.25">
      <c r="A275" t="s">
        <v>35</v>
      </c>
      <c r="B275">
        <v>174</v>
      </c>
      <c r="C275" t="s">
        <v>26</v>
      </c>
      <c r="D275">
        <v>237</v>
      </c>
      <c r="E275">
        <v>127</v>
      </c>
      <c r="F275">
        <v>25</v>
      </c>
      <c r="G275">
        <v>8</v>
      </c>
      <c r="H275">
        <v>1</v>
      </c>
      <c r="I275">
        <v>10</v>
      </c>
      <c r="J275">
        <v>7</v>
      </c>
      <c r="K275">
        <v>1</v>
      </c>
      <c r="L275">
        <v>2</v>
      </c>
      <c r="M275">
        <v>418</v>
      </c>
      <c r="N275">
        <v>797</v>
      </c>
    </row>
    <row r="276" spans="1:14" x14ac:dyDescent="0.25">
      <c r="A276">
        <v>209</v>
      </c>
      <c r="B276">
        <v>175</v>
      </c>
      <c r="C276" t="s">
        <v>65</v>
      </c>
      <c r="D276">
        <v>158</v>
      </c>
      <c r="E276">
        <v>85</v>
      </c>
      <c r="F276">
        <v>12</v>
      </c>
      <c r="G276">
        <v>7</v>
      </c>
      <c r="H276">
        <v>2</v>
      </c>
      <c r="I276">
        <v>9</v>
      </c>
      <c r="J276">
        <v>6</v>
      </c>
      <c r="K276">
        <v>0</v>
      </c>
      <c r="L276">
        <v>1</v>
      </c>
      <c r="M276">
        <v>280</v>
      </c>
      <c r="N276">
        <v>448</v>
      </c>
    </row>
    <row r="277" spans="1:14" x14ac:dyDescent="0.25">
      <c r="A277">
        <v>210</v>
      </c>
      <c r="B277">
        <v>175</v>
      </c>
      <c r="C277" t="s">
        <v>13</v>
      </c>
      <c r="D277">
        <v>134</v>
      </c>
      <c r="E277">
        <v>92</v>
      </c>
      <c r="F277">
        <v>7</v>
      </c>
      <c r="G277">
        <v>13</v>
      </c>
      <c r="H277">
        <v>1</v>
      </c>
      <c r="I277">
        <v>5</v>
      </c>
      <c r="J277">
        <v>6</v>
      </c>
      <c r="K277">
        <v>0</v>
      </c>
      <c r="L277">
        <v>5</v>
      </c>
      <c r="M277">
        <v>263</v>
      </c>
      <c r="N277">
        <v>447</v>
      </c>
    </row>
    <row r="278" spans="1:14" x14ac:dyDescent="0.25">
      <c r="A278" t="s">
        <v>35</v>
      </c>
      <c r="B278">
        <v>175</v>
      </c>
      <c r="C278" t="s">
        <v>26</v>
      </c>
      <c r="D278">
        <v>292</v>
      </c>
      <c r="E278">
        <v>177</v>
      </c>
      <c r="F278">
        <v>19</v>
      </c>
      <c r="G278">
        <v>20</v>
      </c>
      <c r="H278">
        <v>3</v>
      </c>
      <c r="I278">
        <v>14</v>
      </c>
      <c r="J278">
        <v>12</v>
      </c>
      <c r="K278">
        <v>0</v>
      </c>
      <c r="L278">
        <v>6</v>
      </c>
      <c r="M278">
        <v>543</v>
      </c>
      <c r="N278">
        <v>895</v>
      </c>
    </row>
    <row r="279" spans="1:14" x14ac:dyDescent="0.25">
      <c r="A279">
        <v>211</v>
      </c>
      <c r="B279">
        <v>176</v>
      </c>
      <c r="C279" t="s">
        <v>65</v>
      </c>
      <c r="D279">
        <v>155</v>
      </c>
      <c r="E279">
        <v>135</v>
      </c>
      <c r="F279">
        <v>17</v>
      </c>
      <c r="G279">
        <v>8</v>
      </c>
      <c r="H279">
        <v>2</v>
      </c>
      <c r="I279">
        <v>4</v>
      </c>
      <c r="J279">
        <v>9</v>
      </c>
      <c r="K279">
        <v>0</v>
      </c>
      <c r="L279">
        <v>10</v>
      </c>
      <c r="M279">
        <v>340</v>
      </c>
      <c r="N279">
        <v>735</v>
      </c>
    </row>
    <row r="280" spans="1:14" x14ac:dyDescent="0.25">
      <c r="A280">
        <v>212</v>
      </c>
      <c r="B280">
        <v>176</v>
      </c>
      <c r="C280" t="s">
        <v>13</v>
      </c>
      <c r="D280">
        <v>154</v>
      </c>
      <c r="E280">
        <v>142</v>
      </c>
      <c r="F280">
        <v>24</v>
      </c>
      <c r="G280">
        <v>15</v>
      </c>
      <c r="H280">
        <v>3</v>
      </c>
      <c r="I280">
        <v>5</v>
      </c>
      <c r="J280">
        <v>6</v>
      </c>
      <c r="K280">
        <v>0</v>
      </c>
      <c r="L280">
        <v>3</v>
      </c>
      <c r="M280">
        <v>352</v>
      </c>
      <c r="N280">
        <v>734</v>
      </c>
    </row>
    <row r="281" spans="1:14" x14ac:dyDescent="0.25">
      <c r="A281" t="s">
        <v>35</v>
      </c>
      <c r="B281">
        <v>176</v>
      </c>
      <c r="C281" t="s">
        <v>26</v>
      </c>
      <c r="D281">
        <v>309</v>
      </c>
      <c r="E281">
        <v>277</v>
      </c>
      <c r="F281">
        <v>41</v>
      </c>
      <c r="G281">
        <v>23</v>
      </c>
      <c r="H281">
        <v>5</v>
      </c>
      <c r="I281">
        <v>9</v>
      </c>
      <c r="J281">
        <v>15</v>
      </c>
      <c r="K281">
        <v>0</v>
      </c>
      <c r="L281">
        <v>13</v>
      </c>
      <c r="M281">
        <v>692</v>
      </c>
      <c r="N281">
        <v>1469</v>
      </c>
    </row>
    <row r="282" spans="1:14" x14ac:dyDescent="0.25">
      <c r="A282">
        <v>213</v>
      </c>
      <c r="B282">
        <v>177</v>
      </c>
      <c r="C282" t="s">
        <v>65</v>
      </c>
      <c r="D282">
        <v>111</v>
      </c>
      <c r="E282">
        <v>82</v>
      </c>
      <c r="F282">
        <v>40</v>
      </c>
      <c r="G282">
        <v>8</v>
      </c>
      <c r="H282">
        <v>2</v>
      </c>
      <c r="I282">
        <v>2</v>
      </c>
      <c r="J282">
        <v>10</v>
      </c>
      <c r="K282">
        <v>0</v>
      </c>
      <c r="L282">
        <v>7</v>
      </c>
      <c r="M282">
        <v>262</v>
      </c>
      <c r="N282">
        <v>594</v>
      </c>
    </row>
    <row r="283" spans="1:14" x14ac:dyDescent="0.25">
      <c r="A283">
        <v>214</v>
      </c>
      <c r="B283">
        <v>177</v>
      </c>
      <c r="C283" t="s">
        <v>13</v>
      </c>
      <c r="D283">
        <v>131</v>
      </c>
      <c r="E283">
        <v>94</v>
      </c>
      <c r="F283">
        <v>33</v>
      </c>
      <c r="G283">
        <v>5</v>
      </c>
      <c r="H283">
        <v>1</v>
      </c>
      <c r="I283">
        <v>1</v>
      </c>
      <c r="J283">
        <v>17</v>
      </c>
      <c r="K283">
        <v>1</v>
      </c>
      <c r="L283">
        <v>4</v>
      </c>
      <c r="M283">
        <v>287</v>
      </c>
      <c r="N283">
        <v>593</v>
      </c>
    </row>
    <row r="284" spans="1:14" x14ac:dyDescent="0.25">
      <c r="A284" t="s">
        <v>35</v>
      </c>
      <c r="B284">
        <v>177</v>
      </c>
      <c r="C284" t="s">
        <v>26</v>
      </c>
      <c r="D284">
        <v>242</v>
      </c>
      <c r="E284">
        <v>176</v>
      </c>
      <c r="F284">
        <v>73</v>
      </c>
      <c r="G284">
        <v>13</v>
      </c>
      <c r="H284">
        <v>3</v>
      </c>
      <c r="I284">
        <v>3</v>
      </c>
      <c r="J284">
        <v>27</v>
      </c>
      <c r="K284">
        <v>1</v>
      </c>
      <c r="L284">
        <v>11</v>
      </c>
      <c r="M284">
        <v>549</v>
      </c>
      <c r="N284">
        <v>1187</v>
      </c>
    </row>
    <row r="285" spans="1:14" x14ac:dyDescent="0.25">
      <c r="A285">
        <v>215</v>
      </c>
      <c r="B285">
        <v>178</v>
      </c>
      <c r="C285" t="s">
        <v>65</v>
      </c>
      <c r="D285">
        <v>133</v>
      </c>
      <c r="E285">
        <v>107</v>
      </c>
      <c r="F285">
        <v>54</v>
      </c>
      <c r="G285">
        <v>10</v>
      </c>
      <c r="H285">
        <v>0</v>
      </c>
      <c r="I285">
        <v>4</v>
      </c>
      <c r="J285">
        <v>6</v>
      </c>
      <c r="K285">
        <v>0</v>
      </c>
      <c r="L285">
        <v>10</v>
      </c>
      <c r="M285">
        <v>324</v>
      </c>
      <c r="N285">
        <v>685</v>
      </c>
    </row>
    <row r="286" spans="1:14" x14ac:dyDescent="0.25">
      <c r="A286">
        <v>216</v>
      </c>
      <c r="B286">
        <v>178</v>
      </c>
      <c r="C286" t="s">
        <v>13</v>
      </c>
      <c r="D286">
        <v>122</v>
      </c>
      <c r="E286">
        <v>113</v>
      </c>
      <c r="F286">
        <v>71</v>
      </c>
      <c r="G286">
        <v>7</v>
      </c>
      <c r="H286">
        <v>2</v>
      </c>
      <c r="I286">
        <v>2</v>
      </c>
      <c r="J286">
        <v>3</v>
      </c>
      <c r="K286">
        <v>0</v>
      </c>
      <c r="L286">
        <v>8</v>
      </c>
      <c r="M286">
        <v>328</v>
      </c>
      <c r="N286">
        <v>685</v>
      </c>
    </row>
    <row r="287" spans="1:14" x14ac:dyDescent="0.25">
      <c r="A287" t="s">
        <v>35</v>
      </c>
      <c r="B287">
        <v>178</v>
      </c>
      <c r="C287" t="s">
        <v>26</v>
      </c>
      <c r="D287">
        <v>255</v>
      </c>
      <c r="E287">
        <v>220</v>
      </c>
      <c r="F287">
        <v>125</v>
      </c>
      <c r="G287">
        <v>17</v>
      </c>
      <c r="H287">
        <v>2</v>
      </c>
      <c r="I287">
        <v>6</v>
      </c>
      <c r="J287">
        <v>9</v>
      </c>
      <c r="K287">
        <v>0</v>
      </c>
      <c r="L287">
        <v>18</v>
      </c>
      <c r="M287">
        <v>652</v>
      </c>
      <c r="N287">
        <v>1370</v>
      </c>
    </row>
    <row r="288" spans="1:14" x14ac:dyDescent="0.25">
      <c r="A288">
        <v>217</v>
      </c>
      <c r="B288">
        <v>179</v>
      </c>
      <c r="C288" t="s">
        <v>65</v>
      </c>
      <c r="D288">
        <v>109</v>
      </c>
      <c r="E288">
        <v>103</v>
      </c>
      <c r="F288">
        <v>31</v>
      </c>
      <c r="G288">
        <v>7</v>
      </c>
      <c r="H288">
        <v>3</v>
      </c>
      <c r="I288">
        <v>2</v>
      </c>
      <c r="J288">
        <v>1</v>
      </c>
      <c r="K288">
        <v>0</v>
      </c>
      <c r="L288">
        <v>6</v>
      </c>
      <c r="M288">
        <v>262</v>
      </c>
      <c r="N288">
        <v>567</v>
      </c>
    </row>
    <row r="289" spans="1:14" x14ac:dyDescent="0.25">
      <c r="A289">
        <v>218</v>
      </c>
      <c r="B289">
        <v>179</v>
      </c>
      <c r="C289" t="s">
        <v>13</v>
      </c>
      <c r="D289">
        <v>135</v>
      </c>
      <c r="E289">
        <v>94</v>
      </c>
      <c r="F289">
        <v>27</v>
      </c>
      <c r="G289">
        <v>4</v>
      </c>
      <c r="H289">
        <v>3</v>
      </c>
      <c r="I289">
        <v>2</v>
      </c>
      <c r="J289">
        <v>4</v>
      </c>
      <c r="K289">
        <v>0</v>
      </c>
      <c r="L289">
        <v>7</v>
      </c>
      <c r="M289">
        <v>276</v>
      </c>
      <c r="N289">
        <v>566</v>
      </c>
    </row>
    <row r="290" spans="1:14" x14ac:dyDescent="0.25">
      <c r="A290" t="s">
        <v>35</v>
      </c>
      <c r="B290">
        <v>179</v>
      </c>
      <c r="C290" t="s">
        <v>26</v>
      </c>
      <c r="D290">
        <v>244</v>
      </c>
      <c r="E290">
        <v>197</v>
      </c>
      <c r="F290">
        <v>58</v>
      </c>
      <c r="G290">
        <v>11</v>
      </c>
      <c r="H290">
        <v>6</v>
      </c>
      <c r="I290">
        <v>4</v>
      </c>
      <c r="J290">
        <v>5</v>
      </c>
      <c r="K290">
        <v>0</v>
      </c>
      <c r="L290">
        <v>13</v>
      </c>
      <c r="M290">
        <v>538</v>
      </c>
      <c r="N290">
        <v>1133</v>
      </c>
    </row>
    <row r="291" spans="1:14" x14ac:dyDescent="0.25">
      <c r="A291">
        <v>219</v>
      </c>
      <c r="B291">
        <v>180</v>
      </c>
      <c r="C291" t="s">
        <v>65</v>
      </c>
      <c r="D291">
        <v>117</v>
      </c>
      <c r="E291">
        <v>107</v>
      </c>
      <c r="F291">
        <v>41</v>
      </c>
      <c r="G291">
        <v>9</v>
      </c>
      <c r="H291">
        <v>5</v>
      </c>
      <c r="I291">
        <v>1</v>
      </c>
      <c r="J291">
        <v>4</v>
      </c>
      <c r="K291">
        <v>0</v>
      </c>
      <c r="L291">
        <v>9</v>
      </c>
      <c r="M291">
        <v>293</v>
      </c>
      <c r="N291">
        <v>593</v>
      </c>
    </row>
    <row r="292" spans="1:14" x14ac:dyDescent="0.25">
      <c r="A292">
        <v>220</v>
      </c>
      <c r="B292">
        <v>180</v>
      </c>
      <c r="C292" t="s">
        <v>13</v>
      </c>
      <c r="D292">
        <v>138</v>
      </c>
      <c r="E292">
        <v>108</v>
      </c>
      <c r="F292">
        <v>31</v>
      </c>
      <c r="G292">
        <v>5</v>
      </c>
      <c r="H292">
        <v>2</v>
      </c>
      <c r="I292">
        <v>2</v>
      </c>
      <c r="J292">
        <v>6</v>
      </c>
      <c r="K292">
        <v>0</v>
      </c>
      <c r="L292">
        <v>6</v>
      </c>
      <c r="M292">
        <v>298</v>
      </c>
      <c r="N292">
        <v>593</v>
      </c>
    </row>
    <row r="293" spans="1:14" x14ac:dyDescent="0.25">
      <c r="A293" t="s">
        <v>35</v>
      </c>
      <c r="B293">
        <v>180</v>
      </c>
      <c r="C293" t="s">
        <v>26</v>
      </c>
      <c r="D293">
        <v>255</v>
      </c>
      <c r="E293">
        <v>215</v>
      </c>
      <c r="F293">
        <v>72</v>
      </c>
      <c r="G293">
        <v>14</v>
      </c>
      <c r="H293">
        <v>7</v>
      </c>
      <c r="I293">
        <v>3</v>
      </c>
      <c r="J293">
        <v>10</v>
      </c>
      <c r="K293">
        <v>0</v>
      </c>
      <c r="L293">
        <v>15</v>
      </c>
      <c r="M293">
        <v>591</v>
      </c>
      <c r="N293">
        <v>1186</v>
      </c>
    </row>
    <row r="294" spans="1:14" x14ac:dyDescent="0.25">
      <c r="A294">
        <v>221</v>
      </c>
      <c r="B294">
        <v>181</v>
      </c>
      <c r="C294" t="s">
        <v>65</v>
      </c>
      <c r="D294">
        <v>253</v>
      </c>
      <c r="E294">
        <v>144</v>
      </c>
      <c r="F294">
        <v>19</v>
      </c>
      <c r="G294">
        <v>2</v>
      </c>
      <c r="H294">
        <v>0</v>
      </c>
      <c r="I294">
        <v>9</v>
      </c>
      <c r="J294">
        <v>10</v>
      </c>
      <c r="K294">
        <v>0</v>
      </c>
      <c r="L294">
        <v>3</v>
      </c>
      <c r="M294">
        <v>440</v>
      </c>
      <c r="N294">
        <v>665</v>
      </c>
    </row>
    <row r="295" spans="1:14" x14ac:dyDescent="0.25">
      <c r="A295">
        <v>222</v>
      </c>
      <c r="B295">
        <v>181</v>
      </c>
      <c r="C295" t="s">
        <v>13</v>
      </c>
      <c r="D295">
        <v>259</v>
      </c>
      <c r="E295">
        <v>127</v>
      </c>
      <c r="F295">
        <v>19</v>
      </c>
      <c r="G295">
        <v>12</v>
      </c>
      <c r="H295">
        <v>2</v>
      </c>
      <c r="I295">
        <v>8</v>
      </c>
      <c r="J295">
        <v>16</v>
      </c>
      <c r="K295">
        <v>0</v>
      </c>
      <c r="L295">
        <v>5</v>
      </c>
      <c r="M295">
        <v>448</v>
      </c>
      <c r="N295">
        <v>664</v>
      </c>
    </row>
    <row r="296" spans="1:14" x14ac:dyDescent="0.25">
      <c r="A296">
        <v>223</v>
      </c>
      <c r="B296">
        <v>181</v>
      </c>
      <c r="C296" t="s">
        <v>30</v>
      </c>
      <c r="D296">
        <v>30</v>
      </c>
      <c r="E296">
        <v>45</v>
      </c>
      <c r="F296">
        <v>5</v>
      </c>
      <c r="G296">
        <v>1</v>
      </c>
      <c r="H296">
        <v>1</v>
      </c>
      <c r="I296">
        <v>0</v>
      </c>
      <c r="J296">
        <v>1</v>
      </c>
      <c r="K296">
        <v>0</v>
      </c>
      <c r="L296">
        <v>2</v>
      </c>
      <c r="M296">
        <v>85</v>
      </c>
      <c r="N296">
        <v>0</v>
      </c>
    </row>
    <row r="297" spans="1:14" x14ac:dyDescent="0.25">
      <c r="A297" t="s">
        <v>35</v>
      </c>
      <c r="B297">
        <v>181</v>
      </c>
      <c r="C297" t="s">
        <v>27</v>
      </c>
      <c r="D297">
        <v>542</v>
      </c>
      <c r="E297">
        <v>316</v>
      </c>
      <c r="F297">
        <v>43</v>
      </c>
      <c r="G297">
        <v>15</v>
      </c>
      <c r="H297">
        <v>3</v>
      </c>
      <c r="I297">
        <v>17</v>
      </c>
      <c r="J297">
        <v>27</v>
      </c>
      <c r="K297">
        <v>0</v>
      </c>
      <c r="L297">
        <v>10</v>
      </c>
      <c r="M297">
        <v>973</v>
      </c>
      <c r="N297">
        <v>1329</v>
      </c>
    </row>
    <row r="298" spans="1:14" x14ac:dyDescent="0.25">
      <c r="A298">
        <v>224</v>
      </c>
      <c r="B298">
        <v>304</v>
      </c>
      <c r="C298" t="s">
        <v>65</v>
      </c>
      <c r="D298">
        <v>241</v>
      </c>
      <c r="E298">
        <v>123</v>
      </c>
      <c r="F298">
        <v>23</v>
      </c>
      <c r="G298">
        <v>5</v>
      </c>
      <c r="H298">
        <v>5</v>
      </c>
      <c r="I298">
        <v>10</v>
      </c>
      <c r="J298">
        <v>9</v>
      </c>
      <c r="K298">
        <v>0</v>
      </c>
      <c r="L298">
        <v>3</v>
      </c>
      <c r="M298">
        <v>419</v>
      </c>
      <c r="N298">
        <v>648</v>
      </c>
    </row>
    <row r="299" spans="1:14" x14ac:dyDescent="0.25">
      <c r="A299">
        <v>225</v>
      </c>
      <c r="B299">
        <v>304</v>
      </c>
      <c r="C299" t="s">
        <v>13</v>
      </c>
      <c r="D299">
        <v>240</v>
      </c>
      <c r="E299">
        <v>112</v>
      </c>
      <c r="F299">
        <v>20</v>
      </c>
      <c r="G299">
        <v>10</v>
      </c>
      <c r="H299">
        <v>1</v>
      </c>
      <c r="I299">
        <v>10</v>
      </c>
      <c r="J299">
        <v>3</v>
      </c>
      <c r="K299">
        <v>0</v>
      </c>
      <c r="L299">
        <v>2</v>
      </c>
      <c r="M299">
        <v>398</v>
      </c>
      <c r="N299">
        <v>648</v>
      </c>
    </row>
    <row r="300" spans="1:14" x14ac:dyDescent="0.25">
      <c r="A300">
        <v>226</v>
      </c>
      <c r="B300">
        <v>304</v>
      </c>
      <c r="C300" t="s">
        <v>14</v>
      </c>
      <c r="D300">
        <v>266</v>
      </c>
      <c r="E300">
        <v>119</v>
      </c>
      <c r="F300">
        <v>11</v>
      </c>
      <c r="G300">
        <v>10</v>
      </c>
      <c r="H300">
        <v>0</v>
      </c>
      <c r="I300">
        <v>8</v>
      </c>
      <c r="J300">
        <v>15</v>
      </c>
      <c r="K300">
        <v>0</v>
      </c>
      <c r="L300">
        <v>2</v>
      </c>
      <c r="M300">
        <v>431</v>
      </c>
      <c r="N300">
        <v>648</v>
      </c>
    </row>
    <row r="301" spans="1:14" x14ac:dyDescent="0.25">
      <c r="A301">
        <v>227</v>
      </c>
      <c r="B301">
        <v>304</v>
      </c>
      <c r="C301" t="s">
        <v>15</v>
      </c>
      <c r="D301">
        <v>261</v>
      </c>
      <c r="E301">
        <v>119</v>
      </c>
      <c r="F301">
        <v>16</v>
      </c>
      <c r="G301">
        <v>4</v>
      </c>
      <c r="H301">
        <v>9</v>
      </c>
      <c r="I301">
        <v>9</v>
      </c>
      <c r="J301">
        <v>11</v>
      </c>
      <c r="K301">
        <v>0</v>
      </c>
      <c r="L301">
        <v>3</v>
      </c>
      <c r="M301">
        <v>432</v>
      </c>
      <c r="N301">
        <v>647</v>
      </c>
    </row>
    <row r="302" spans="1:14" x14ac:dyDescent="0.25">
      <c r="A302" t="s">
        <v>35</v>
      </c>
      <c r="B302">
        <v>304</v>
      </c>
      <c r="C302" t="s">
        <v>29</v>
      </c>
      <c r="D302">
        <v>1008</v>
      </c>
      <c r="E302">
        <v>473</v>
      </c>
      <c r="F302">
        <v>70</v>
      </c>
      <c r="G302">
        <v>29</v>
      </c>
      <c r="H302">
        <v>15</v>
      </c>
      <c r="I302">
        <v>37</v>
      </c>
      <c r="J302">
        <v>38</v>
      </c>
      <c r="K302">
        <v>0</v>
      </c>
      <c r="L302">
        <v>10</v>
      </c>
      <c r="M302">
        <v>1680</v>
      </c>
      <c r="N302">
        <v>2591</v>
      </c>
    </row>
    <row r="303" spans="1:14" x14ac:dyDescent="0.25">
      <c r="A303">
        <v>228</v>
      </c>
      <c r="B303">
        <v>354</v>
      </c>
      <c r="C303" t="s">
        <v>65</v>
      </c>
      <c r="D303">
        <v>77</v>
      </c>
      <c r="E303">
        <v>149</v>
      </c>
      <c r="F303">
        <v>4</v>
      </c>
      <c r="G303">
        <v>6</v>
      </c>
      <c r="H303">
        <v>0</v>
      </c>
      <c r="I303">
        <v>2</v>
      </c>
      <c r="J303">
        <v>2</v>
      </c>
      <c r="K303">
        <v>0</v>
      </c>
      <c r="L303">
        <v>7</v>
      </c>
      <c r="M303">
        <v>247</v>
      </c>
      <c r="N303">
        <v>402</v>
      </c>
    </row>
    <row r="304" spans="1:14" x14ac:dyDescent="0.25">
      <c r="A304">
        <v>229</v>
      </c>
      <c r="B304">
        <v>354</v>
      </c>
      <c r="C304" t="s">
        <v>13</v>
      </c>
      <c r="D304">
        <v>79</v>
      </c>
      <c r="E304">
        <v>131</v>
      </c>
      <c r="F304">
        <v>5</v>
      </c>
      <c r="G304">
        <v>2</v>
      </c>
      <c r="H304">
        <v>1</v>
      </c>
      <c r="I304">
        <v>3</v>
      </c>
      <c r="J304">
        <v>0</v>
      </c>
      <c r="K304">
        <v>0</v>
      </c>
      <c r="L304">
        <v>11</v>
      </c>
      <c r="M304">
        <v>232</v>
      </c>
      <c r="N304">
        <v>402</v>
      </c>
    </row>
    <row r="305" spans="1:14" x14ac:dyDescent="0.25">
      <c r="A305" t="s">
        <v>35</v>
      </c>
      <c r="B305">
        <v>354</v>
      </c>
      <c r="C305" t="s">
        <v>26</v>
      </c>
      <c r="D305">
        <v>156</v>
      </c>
      <c r="E305">
        <v>280</v>
      </c>
      <c r="F305">
        <v>9</v>
      </c>
      <c r="G305">
        <v>8</v>
      </c>
      <c r="H305">
        <v>1</v>
      </c>
      <c r="I305">
        <v>5</v>
      </c>
      <c r="J305">
        <v>2</v>
      </c>
      <c r="K305">
        <v>0</v>
      </c>
      <c r="L305">
        <v>18</v>
      </c>
      <c r="M305">
        <v>479</v>
      </c>
      <c r="N305">
        <v>804</v>
      </c>
    </row>
    <row r="306" spans="1:14" x14ac:dyDescent="0.25">
      <c r="A306">
        <v>230</v>
      </c>
      <c r="B306">
        <v>355</v>
      </c>
      <c r="C306" t="s">
        <v>65</v>
      </c>
      <c r="D306">
        <v>132</v>
      </c>
      <c r="E306">
        <v>131</v>
      </c>
      <c r="F306">
        <v>23</v>
      </c>
      <c r="G306">
        <v>4</v>
      </c>
      <c r="H306">
        <v>1</v>
      </c>
      <c r="I306">
        <v>3</v>
      </c>
      <c r="J306">
        <v>0</v>
      </c>
      <c r="K306">
        <v>0</v>
      </c>
      <c r="L306">
        <v>11</v>
      </c>
      <c r="M306">
        <v>305</v>
      </c>
      <c r="N306">
        <v>515</v>
      </c>
    </row>
    <row r="307" spans="1:14" x14ac:dyDescent="0.25">
      <c r="A307">
        <v>231</v>
      </c>
      <c r="B307">
        <v>355</v>
      </c>
      <c r="C307" t="s">
        <v>13</v>
      </c>
      <c r="D307">
        <v>130</v>
      </c>
      <c r="E307">
        <v>106</v>
      </c>
      <c r="F307">
        <v>20</v>
      </c>
      <c r="G307">
        <v>10</v>
      </c>
      <c r="H307">
        <v>4</v>
      </c>
      <c r="I307">
        <v>5</v>
      </c>
      <c r="J307">
        <v>2</v>
      </c>
      <c r="K307">
        <v>0</v>
      </c>
      <c r="L307">
        <v>11</v>
      </c>
      <c r="M307">
        <v>288</v>
      </c>
      <c r="N307">
        <v>514</v>
      </c>
    </row>
    <row r="308" spans="1:14" x14ac:dyDescent="0.25">
      <c r="A308" t="s">
        <v>35</v>
      </c>
      <c r="B308">
        <v>355</v>
      </c>
      <c r="C308" t="s">
        <v>26</v>
      </c>
      <c r="D308">
        <v>262</v>
      </c>
      <c r="E308">
        <v>237</v>
      </c>
      <c r="F308">
        <v>43</v>
      </c>
      <c r="G308">
        <v>14</v>
      </c>
      <c r="H308">
        <v>5</v>
      </c>
      <c r="I308">
        <v>8</v>
      </c>
      <c r="J308">
        <v>2</v>
      </c>
      <c r="K308">
        <v>0</v>
      </c>
      <c r="L308">
        <v>22</v>
      </c>
      <c r="M308">
        <v>593</v>
      </c>
      <c r="N308">
        <v>1029</v>
      </c>
    </row>
    <row r="309" spans="1:14" x14ac:dyDescent="0.25">
      <c r="A309">
        <v>232</v>
      </c>
      <c r="B309">
        <v>356</v>
      </c>
      <c r="C309" t="s">
        <v>65</v>
      </c>
      <c r="D309">
        <v>109</v>
      </c>
      <c r="E309">
        <v>129</v>
      </c>
      <c r="F309">
        <v>18</v>
      </c>
      <c r="G309">
        <v>13</v>
      </c>
      <c r="H309">
        <v>2</v>
      </c>
      <c r="I309">
        <v>0</v>
      </c>
      <c r="J309">
        <v>1</v>
      </c>
      <c r="K309">
        <v>0</v>
      </c>
      <c r="L309">
        <v>5</v>
      </c>
      <c r="M309">
        <v>277</v>
      </c>
      <c r="N309">
        <v>478</v>
      </c>
    </row>
    <row r="310" spans="1:14" x14ac:dyDescent="0.25">
      <c r="A310" t="s">
        <v>35</v>
      </c>
      <c r="B310">
        <v>356</v>
      </c>
      <c r="C310" t="s">
        <v>31</v>
      </c>
      <c r="D310">
        <v>109</v>
      </c>
      <c r="E310">
        <v>129</v>
      </c>
      <c r="F310">
        <v>18</v>
      </c>
      <c r="G310">
        <v>13</v>
      </c>
      <c r="H310">
        <v>2</v>
      </c>
      <c r="I310">
        <v>0</v>
      </c>
      <c r="J310">
        <v>1</v>
      </c>
      <c r="K310">
        <v>0</v>
      </c>
      <c r="L310">
        <v>5</v>
      </c>
      <c r="M310">
        <v>277</v>
      </c>
      <c r="N310">
        <v>478</v>
      </c>
    </row>
    <row r="311" spans="1:14" x14ac:dyDescent="0.25">
      <c r="A311">
        <v>233</v>
      </c>
      <c r="B311">
        <v>362</v>
      </c>
      <c r="C311" t="s">
        <v>65</v>
      </c>
      <c r="D311">
        <v>52</v>
      </c>
      <c r="E311">
        <v>107</v>
      </c>
      <c r="F311">
        <v>8</v>
      </c>
      <c r="G311">
        <v>4</v>
      </c>
      <c r="H311">
        <v>4</v>
      </c>
      <c r="I311">
        <v>0</v>
      </c>
      <c r="J311">
        <v>2</v>
      </c>
      <c r="K311">
        <v>0</v>
      </c>
      <c r="L311">
        <v>3</v>
      </c>
      <c r="M311">
        <v>180</v>
      </c>
      <c r="N311">
        <v>394</v>
      </c>
    </row>
    <row r="312" spans="1:14" x14ac:dyDescent="0.25">
      <c r="A312">
        <v>234</v>
      </c>
      <c r="B312">
        <v>362</v>
      </c>
      <c r="C312" t="s">
        <v>13</v>
      </c>
      <c r="D312">
        <v>63</v>
      </c>
      <c r="E312">
        <v>123</v>
      </c>
      <c r="F312">
        <v>9</v>
      </c>
      <c r="G312">
        <v>2</v>
      </c>
      <c r="H312">
        <v>1</v>
      </c>
      <c r="I312">
        <v>0</v>
      </c>
      <c r="J312">
        <v>0</v>
      </c>
      <c r="K312">
        <v>0</v>
      </c>
      <c r="L312">
        <v>5</v>
      </c>
      <c r="M312">
        <v>203</v>
      </c>
      <c r="N312">
        <v>394</v>
      </c>
    </row>
    <row r="313" spans="1:14" x14ac:dyDescent="0.25">
      <c r="A313" t="s">
        <v>35</v>
      </c>
      <c r="B313">
        <v>362</v>
      </c>
      <c r="C313" t="s">
        <v>26</v>
      </c>
      <c r="D313">
        <v>115</v>
      </c>
      <c r="E313">
        <v>230</v>
      </c>
      <c r="F313">
        <v>17</v>
      </c>
      <c r="G313">
        <v>6</v>
      </c>
      <c r="H313">
        <v>5</v>
      </c>
      <c r="I313">
        <v>0</v>
      </c>
      <c r="J313">
        <v>2</v>
      </c>
      <c r="K313">
        <v>0</v>
      </c>
      <c r="L313">
        <v>8</v>
      </c>
      <c r="M313">
        <v>383</v>
      </c>
      <c r="N313">
        <v>788</v>
      </c>
    </row>
    <row r="314" spans="1:14" x14ac:dyDescent="0.25">
      <c r="A314">
        <v>235</v>
      </c>
      <c r="B314">
        <v>363</v>
      </c>
      <c r="C314" t="s">
        <v>65</v>
      </c>
      <c r="D314">
        <v>146</v>
      </c>
      <c r="E314">
        <v>193</v>
      </c>
      <c r="F314">
        <v>9</v>
      </c>
      <c r="G314">
        <v>2</v>
      </c>
      <c r="H314">
        <v>5</v>
      </c>
      <c r="I314">
        <v>1</v>
      </c>
      <c r="J314">
        <v>2</v>
      </c>
      <c r="K314">
        <v>0</v>
      </c>
      <c r="L314">
        <v>5</v>
      </c>
      <c r="M314">
        <v>363</v>
      </c>
      <c r="N314">
        <v>738</v>
      </c>
    </row>
    <row r="315" spans="1:14" x14ac:dyDescent="0.25">
      <c r="A315" t="s">
        <v>35</v>
      </c>
      <c r="B315">
        <v>363</v>
      </c>
      <c r="C315" t="s">
        <v>31</v>
      </c>
      <c r="D315">
        <v>146</v>
      </c>
      <c r="E315">
        <v>193</v>
      </c>
      <c r="F315">
        <v>9</v>
      </c>
      <c r="G315">
        <v>2</v>
      </c>
      <c r="H315">
        <v>5</v>
      </c>
      <c r="I315">
        <v>1</v>
      </c>
      <c r="J315">
        <v>2</v>
      </c>
      <c r="K315">
        <v>0</v>
      </c>
      <c r="L315">
        <v>5</v>
      </c>
      <c r="M315">
        <v>363</v>
      </c>
      <c r="N315">
        <v>738</v>
      </c>
    </row>
    <row r="316" spans="1:14" x14ac:dyDescent="0.25">
      <c r="A316">
        <v>236</v>
      </c>
      <c r="B316">
        <v>364</v>
      </c>
      <c r="C316" t="s">
        <v>65</v>
      </c>
      <c r="D316">
        <v>126</v>
      </c>
      <c r="E316">
        <v>152</v>
      </c>
      <c r="F316">
        <v>10</v>
      </c>
      <c r="G316">
        <v>8</v>
      </c>
      <c r="H316">
        <v>3</v>
      </c>
      <c r="I316">
        <v>4</v>
      </c>
      <c r="J316">
        <v>1</v>
      </c>
      <c r="K316">
        <v>0</v>
      </c>
      <c r="L316">
        <v>7</v>
      </c>
      <c r="M316">
        <v>311</v>
      </c>
      <c r="N316">
        <v>655</v>
      </c>
    </row>
    <row r="317" spans="1:14" x14ac:dyDescent="0.25">
      <c r="A317" t="s">
        <v>35</v>
      </c>
      <c r="B317">
        <v>364</v>
      </c>
      <c r="C317" t="s">
        <v>31</v>
      </c>
      <c r="D317">
        <v>126</v>
      </c>
      <c r="E317">
        <v>152</v>
      </c>
      <c r="F317">
        <v>10</v>
      </c>
      <c r="G317">
        <v>8</v>
      </c>
      <c r="H317">
        <v>3</v>
      </c>
      <c r="I317">
        <v>4</v>
      </c>
      <c r="J317">
        <v>1</v>
      </c>
      <c r="K317">
        <v>0</v>
      </c>
      <c r="L317">
        <v>7</v>
      </c>
      <c r="M317">
        <v>311</v>
      </c>
      <c r="N317">
        <v>655</v>
      </c>
    </row>
    <row r="318" spans="1:14" x14ac:dyDescent="0.25">
      <c r="A318">
        <v>237</v>
      </c>
      <c r="B318">
        <v>365</v>
      </c>
      <c r="C318" t="s">
        <v>65</v>
      </c>
      <c r="D318">
        <v>119</v>
      </c>
      <c r="E318">
        <v>103</v>
      </c>
      <c r="F318">
        <v>4</v>
      </c>
      <c r="G318">
        <v>0</v>
      </c>
      <c r="H318">
        <v>0</v>
      </c>
      <c r="I318">
        <v>0</v>
      </c>
      <c r="J318">
        <v>1</v>
      </c>
      <c r="K318">
        <v>0</v>
      </c>
      <c r="L318">
        <v>4</v>
      </c>
      <c r="M318">
        <v>231</v>
      </c>
      <c r="N318">
        <v>541</v>
      </c>
    </row>
    <row r="319" spans="1:14" x14ac:dyDescent="0.25">
      <c r="A319" t="s">
        <v>35</v>
      </c>
      <c r="B319">
        <v>365</v>
      </c>
      <c r="C319" t="s">
        <v>31</v>
      </c>
      <c r="D319">
        <v>119</v>
      </c>
      <c r="E319">
        <v>103</v>
      </c>
      <c r="F319">
        <v>4</v>
      </c>
      <c r="G319">
        <v>0</v>
      </c>
      <c r="H319">
        <v>0</v>
      </c>
      <c r="I319">
        <v>0</v>
      </c>
      <c r="J319">
        <v>1</v>
      </c>
      <c r="K319">
        <v>0</v>
      </c>
      <c r="L319">
        <v>4</v>
      </c>
      <c r="M319">
        <v>231</v>
      </c>
      <c r="N319">
        <v>541</v>
      </c>
    </row>
    <row r="320" spans="1:14" x14ac:dyDescent="0.25">
      <c r="A320">
        <v>238</v>
      </c>
      <c r="B320">
        <v>366</v>
      </c>
      <c r="C320" t="s">
        <v>65</v>
      </c>
      <c r="D320">
        <v>65</v>
      </c>
      <c r="E320">
        <v>66</v>
      </c>
      <c r="F320">
        <v>12</v>
      </c>
      <c r="G320">
        <v>0</v>
      </c>
      <c r="H320">
        <v>1</v>
      </c>
      <c r="I320">
        <v>0</v>
      </c>
      <c r="J320">
        <v>0</v>
      </c>
      <c r="K320">
        <v>0</v>
      </c>
      <c r="L320">
        <v>6</v>
      </c>
      <c r="M320">
        <v>150</v>
      </c>
      <c r="N320">
        <v>300</v>
      </c>
    </row>
    <row r="321" spans="1:14" x14ac:dyDescent="0.25">
      <c r="A321" t="s">
        <v>35</v>
      </c>
      <c r="B321">
        <v>366</v>
      </c>
      <c r="C321" t="s">
        <v>31</v>
      </c>
      <c r="D321">
        <v>65</v>
      </c>
      <c r="E321">
        <v>66</v>
      </c>
      <c r="F321">
        <v>12</v>
      </c>
      <c r="G321">
        <v>0</v>
      </c>
      <c r="H321">
        <v>1</v>
      </c>
      <c r="I321">
        <v>0</v>
      </c>
      <c r="J321">
        <v>0</v>
      </c>
      <c r="K321">
        <v>0</v>
      </c>
      <c r="L321">
        <v>6</v>
      </c>
      <c r="M321">
        <v>150</v>
      </c>
      <c r="N321">
        <v>300</v>
      </c>
    </row>
    <row r="322" spans="1:14" x14ac:dyDescent="0.25">
      <c r="A322">
        <v>239</v>
      </c>
      <c r="B322">
        <v>368</v>
      </c>
      <c r="C322" t="s">
        <v>65</v>
      </c>
      <c r="D322">
        <v>77</v>
      </c>
      <c r="E322">
        <v>90</v>
      </c>
      <c r="F322">
        <v>13</v>
      </c>
      <c r="G322">
        <v>0</v>
      </c>
      <c r="H322">
        <v>0</v>
      </c>
      <c r="I322">
        <v>0</v>
      </c>
      <c r="J322">
        <v>2</v>
      </c>
      <c r="K322">
        <v>0</v>
      </c>
      <c r="L322">
        <v>1</v>
      </c>
      <c r="M322">
        <v>183</v>
      </c>
      <c r="N322">
        <v>352</v>
      </c>
    </row>
    <row r="323" spans="1:14" x14ac:dyDescent="0.25">
      <c r="A323" t="s">
        <v>35</v>
      </c>
      <c r="B323">
        <v>368</v>
      </c>
      <c r="C323" t="s">
        <v>31</v>
      </c>
      <c r="D323">
        <v>77</v>
      </c>
      <c r="E323">
        <v>90</v>
      </c>
      <c r="F323">
        <v>13</v>
      </c>
      <c r="G323">
        <v>0</v>
      </c>
      <c r="H323">
        <v>0</v>
      </c>
      <c r="I323">
        <v>0</v>
      </c>
      <c r="J323">
        <v>2</v>
      </c>
      <c r="K323">
        <v>0</v>
      </c>
      <c r="L323">
        <v>1</v>
      </c>
      <c r="M323">
        <v>183</v>
      </c>
      <c r="N323">
        <v>352</v>
      </c>
    </row>
    <row r="324" spans="1:14" x14ac:dyDescent="0.25">
      <c r="A324">
        <v>240</v>
      </c>
      <c r="B324">
        <v>369</v>
      </c>
      <c r="C324" t="s">
        <v>65</v>
      </c>
      <c r="D324">
        <v>131</v>
      </c>
      <c r="E324">
        <v>103</v>
      </c>
      <c r="F324">
        <v>20</v>
      </c>
      <c r="G324">
        <v>6</v>
      </c>
      <c r="H324">
        <v>4</v>
      </c>
      <c r="I324">
        <v>2</v>
      </c>
      <c r="J324">
        <v>3</v>
      </c>
      <c r="K324">
        <v>0</v>
      </c>
      <c r="L324">
        <v>6</v>
      </c>
      <c r="M324">
        <v>275</v>
      </c>
      <c r="N324">
        <v>621</v>
      </c>
    </row>
    <row r="325" spans="1:14" x14ac:dyDescent="0.25">
      <c r="A325">
        <v>241</v>
      </c>
      <c r="B325">
        <v>369</v>
      </c>
      <c r="C325" t="s">
        <v>13</v>
      </c>
      <c r="D325">
        <v>105</v>
      </c>
      <c r="E325">
        <v>99</v>
      </c>
      <c r="F325">
        <v>20</v>
      </c>
      <c r="G325">
        <v>6</v>
      </c>
      <c r="H325">
        <v>1</v>
      </c>
      <c r="I325">
        <v>0</v>
      </c>
      <c r="J325">
        <v>6</v>
      </c>
      <c r="K325">
        <v>0</v>
      </c>
      <c r="L325">
        <v>5</v>
      </c>
      <c r="M325">
        <v>242</v>
      </c>
      <c r="N325">
        <v>621</v>
      </c>
    </row>
    <row r="326" spans="1:14" x14ac:dyDescent="0.25">
      <c r="A326">
        <v>242</v>
      </c>
      <c r="B326">
        <v>369</v>
      </c>
      <c r="C326" t="s">
        <v>14</v>
      </c>
      <c r="D326">
        <v>108</v>
      </c>
      <c r="E326">
        <v>96</v>
      </c>
      <c r="F326">
        <v>14</v>
      </c>
      <c r="G326">
        <v>1</v>
      </c>
      <c r="H326">
        <v>0</v>
      </c>
      <c r="I326">
        <v>3</v>
      </c>
      <c r="J326">
        <v>2</v>
      </c>
      <c r="K326">
        <v>0</v>
      </c>
      <c r="L326">
        <v>5</v>
      </c>
      <c r="M326">
        <v>229</v>
      </c>
      <c r="N326">
        <v>621</v>
      </c>
    </row>
    <row r="327" spans="1:14" x14ac:dyDescent="0.25">
      <c r="A327" t="s">
        <v>35</v>
      </c>
      <c r="B327">
        <v>369</v>
      </c>
      <c r="C327" t="s">
        <v>27</v>
      </c>
      <c r="D327">
        <v>344</v>
      </c>
      <c r="E327">
        <v>298</v>
      </c>
      <c r="F327">
        <v>54</v>
      </c>
      <c r="G327">
        <v>13</v>
      </c>
      <c r="H327">
        <v>5</v>
      </c>
      <c r="I327">
        <v>5</v>
      </c>
      <c r="J327">
        <v>11</v>
      </c>
      <c r="K327">
        <v>0</v>
      </c>
      <c r="L327">
        <v>16</v>
      </c>
      <c r="M327">
        <v>746</v>
      </c>
      <c r="N327">
        <v>1863</v>
      </c>
    </row>
    <row r="328" spans="1:14" x14ac:dyDescent="0.25">
      <c r="A328">
        <v>243</v>
      </c>
      <c r="B328">
        <v>377</v>
      </c>
      <c r="C328" t="s">
        <v>65</v>
      </c>
      <c r="D328">
        <v>119</v>
      </c>
      <c r="E328">
        <v>183</v>
      </c>
      <c r="F328">
        <v>28</v>
      </c>
      <c r="G328">
        <v>6</v>
      </c>
      <c r="H328">
        <v>1</v>
      </c>
      <c r="I328">
        <v>2</v>
      </c>
      <c r="J328">
        <v>1</v>
      </c>
      <c r="K328">
        <v>0</v>
      </c>
      <c r="L328">
        <v>9</v>
      </c>
      <c r="M328">
        <v>349</v>
      </c>
      <c r="N328">
        <v>656</v>
      </c>
    </row>
    <row r="329" spans="1:14" x14ac:dyDescent="0.25">
      <c r="A329">
        <v>244</v>
      </c>
      <c r="B329">
        <v>377</v>
      </c>
      <c r="C329" t="s">
        <v>13</v>
      </c>
      <c r="D329">
        <v>95</v>
      </c>
      <c r="E329">
        <v>195</v>
      </c>
      <c r="F329">
        <v>34</v>
      </c>
      <c r="G329">
        <v>3</v>
      </c>
      <c r="H329">
        <v>1</v>
      </c>
      <c r="I329">
        <v>2</v>
      </c>
      <c r="J329">
        <v>3</v>
      </c>
      <c r="K329">
        <v>0</v>
      </c>
      <c r="L329">
        <v>8</v>
      </c>
      <c r="M329">
        <v>341</v>
      </c>
      <c r="N329">
        <v>655</v>
      </c>
    </row>
    <row r="330" spans="1:14" x14ac:dyDescent="0.25">
      <c r="A330" t="s">
        <v>35</v>
      </c>
      <c r="B330">
        <v>377</v>
      </c>
      <c r="C330" t="s">
        <v>26</v>
      </c>
      <c r="D330">
        <v>214</v>
      </c>
      <c r="E330">
        <v>378</v>
      </c>
      <c r="F330">
        <v>62</v>
      </c>
      <c r="G330">
        <v>9</v>
      </c>
      <c r="H330">
        <v>2</v>
      </c>
      <c r="I330">
        <v>4</v>
      </c>
      <c r="J330">
        <v>4</v>
      </c>
      <c r="K330">
        <v>0</v>
      </c>
      <c r="L330">
        <v>17</v>
      </c>
      <c r="M330">
        <v>690</v>
      </c>
      <c r="N330">
        <v>1311</v>
      </c>
    </row>
    <row r="331" spans="1:14" x14ac:dyDescent="0.25">
      <c r="A331">
        <v>245</v>
      </c>
      <c r="B331">
        <v>378</v>
      </c>
      <c r="C331" t="s">
        <v>65</v>
      </c>
      <c r="D331">
        <v>118</v>
      </c>
      <c r="E331">
        <v>159</v>
      </c>
      <c r="F331">
        <v>7</v>
      </c>
      <c r="G331">
        <v>3</v>
      </c>
      <c r="H331">
        <v>0</v>
      </c>
      <c r="I331">
        <v>2</v>
      </c>
      <c r="J331">
        <v>0</v>
      </c>
      <c r="K331">
        <v>0</v>
      </c>
      <c r="L331">
        <v>6</v>
      </c>
      <c r="M331">
        <v>295</v>
      </c>
      <c r="N331">
        <v>597</v>
      </c>
    </row>
    <row r="332" spans="1:14" x14ac:dyDescent="0.25">
      <c r="A332">
        <v>246</v>
      </c>
      <c r="B332">
        <v>378</v>
      </c>
      <c r="C332" t="s">
        <v>13</v>
      </c>
      <c r="D332">
        <v>118</v>
      </c>
      <c r="E332">
        <v>147</v>
      </c>
      <c r="F332">
        <v>13</v>
      </c>
      <c r="G332">
        <v>6</v>
      </c>
      <c r="H332">
        <v>1</v>
      </c>
      <c r="I332">
        <v>0</v>
      </c>
      <c r="J332">
        <v>1</v>
      </c>
      <c r="K332">
        <v>0</v>
      </c>
      <c r="L332">
        <v>6</v>
      </c>
      <c r="M332">
        <v>292</v>
      </c>
      <c r="N332">
        <v>597</v>
      </c>
    </row>
    <row r="333" spans="1:14" x14ac:dyDescent="0.25">
      <c r="A333" t="s">
        <v>35</v>
      </c>
      <c r="B333">
        <v>378</v>
      </c>
      <c r="C333" t="s">
        <v>26</v>
      </c>
      <c r="D333">
        <v>236</v>
      </c>
      <c r="E333">
        <v>306</v>
      </c>
      <c r="F333">
        <v>20</v>
      </c>
      <c r="G333">
        <v>9</v>
      </c>
      <c r="H333">
        <v>1</v>
      </c>
      <c r="I333">
        <v>2</v>
      </c>
      <c r="J333">
        <v>1</v>
      </c>
      <c r="K333">
        <v>0</v>
      </c>
      <c r="L333">
        <v>12</v>
      </c>
      <c r="M333">
        <v>587</v>
      </c>
      <c r="N333">
        <v>1194</v>
      </c>
    </row>
    <row r="334" spans="1:14" x14ac:dyDescent="0.25">
      <c r="A334">
        <v>247</v>
      </c>
      <c r="B334">
        <v>379</v>
      </c>
      <c r="C334" t="s">
        <v>65</v>
      </c>
      <c r="D334">
        <v>110</v>
      </c>
      <c r="E334">
        <v>124</v>
      </c>
      <c r="F334">
        <v>12</v>
      </c>
      <c r="G334">
        <v>5</v>
      </c>
      <c r="H334">
        <v>0</v>
      </c>
      <c r="I334">
        <v>0</v>
      </c>
      <c r="J334">
        <v>0</v>
      </c>
      <c r="K334">
        <v>0</v>
      </c>
      <c r="L334">
        <v>2</v>
      </c>
      <c r="M334">
        <v>253</v>
      </c>
      <c r="N334">
        <v>599</v>
      </c>
    </row>
    <row r="335" spans="1:14" x14ac:dyDescent="0.25">
      <c r="A335">
        <v>248</v>
      </c>
      <c r="B335">
        <v>379</v>
      </c>
      <c r="C335" t="s">
        <v>13</v>
      </c>
      <c r="D335">
        <v>112</v>
      </c>
      <c r="E335">
        <v>103</v>
      </c>
      <c r="F335">
        <v>16</v>
      </c>
      <c r="G335">
        <v>7</v>
      </c>
      <c r="H335">
        <v>0</v>
      </c>
      <c r="I335">
        <v>0</v>
      </c>
      <c r="J335">
        <v>0</v>
      </c>
      <c r="K335">
        <v>0</v>
      </c>
      <c r="L335">
        <v>6</v>
      </c>
      <c r="M335">
        <v>244</v>
      </c>
      <c r="N335">
        <v>599</v>
      </c>
    </row>
    <row r="336" spans="1:14" x14ac:dyDescent="0.25">
      <c r="A336" t="s">
        <v>35</v>
      </c>
      <c r="B336">
        <v>379</v>
      </c>
      <c r="C336" t="s">
        <v>26</v>
      </c>
      <c r="D336">
        <v>222</v>
      </c>
      <c r="E336">
        <v>227</v>
      </c>
      <c r="F336">
        <v>28</v>
      </c>
      <c r="G336">
        <v>12</v>
      </c>
      <c r="H336">
        <v>0</v>
      </c>
      <c r="I336">
        <v>0</v>
      </c>
      <c r="J336">
        <v>0</v>
      </c>
      <c r="K336">
        <v>0</v>
      </c>
      <c r="L336">
        <v>8</v>
      </c>
      <c r="M336">
        <v>497</v>
      </c>
      <c r="N336">
        <v>1198</v>
      </c>
    </row>
    <row r="337" spans="1:14" x14ac:dyDescent="0.25">
      <c r="A337">
        <v>249</v>
      </c>
      <c r="B337">
        <v>380</v>
      </c>
      <c r="C337" t="s">
        <v>65</v>
      </c>
      <c r="D337">
        <v>98</v>
      </c>
      <c r="E337">
        <v>121</v>
      </c>
      <c r="F337">
        <v>27</v>
      </c>
      <c r="G337">
        <v>17</v>
      </c>
      <c r="H337">
        <v>1</v>
      </c>
      <c r="I337">
        <v>2</v>
      </c>
      <c r="J337">
        <v>3</v>
      </c>
      <c r="K337">
        <v>0</v>
      </c>
      <c r="L337">
        <v>6</v>
      </c>
      <c r="M337">
        <v>275</v>
      </c>
      <c r="N337">
        <v>489</v>
      </c>
    </row>
    <row r="338" spans="1:14" x14ac:dyDescent="0.25">
      <c r="A338">
        <v>250</v>
      </c>
      <c r="B338">
        <v>380</v>
      </c>
      <c r="C338" t="s">
        <v>13</v>
      </c>
      <c r="D338">
        <v>87</v>
      </c>
      <c r="E338">
        <v>141</v>
      </c>
      <c r="F338">
        <v>17</v>
      </c>
      <c r="G338">
        <v>10</v>
      </c>
      <c r="H338">
        <v>2</v>
      </c>
      <c r="I338">
        <v>0</v>
      </c>
      <c r="J338">
        <v>2</v>
      </c>
      <c r="K338">
        <v>0</v>
      </c>
      <c r="L338">
        <v>5</v>
      </c>
      <c r="M338">
        <v>264</v>
      </c>
      <c r="N338">
        <v>488</v>
      </c>
    </row>
    <row r="339" spans="1:14" x14ac:dyDescent="0.25">
      <c r="A339" t="s">
        <v>35</v>
      </c>
      <c r="B339">
        <v>380</v>
      </c>
      <c r="C339" t="s">
        <v>26</v>
      </c>
      <c r="D339">
        <v>185</v>
      </c>
      <c r="E339">
        <v>262</v>
      </c>
      <c r="F339">
        <v>44</v>
      </c>
      <c r="G339">
        <v>27</v>
      </c>
      <c r="H339">
        <v>3</v>
      </c>
      <c r="I339">
        <v>2</v>
      </c>
      <c r="J339">
        <v>5</v>
      </c>
      <c r="K339">
        <v>0</v>
      </c>
      <c r="L339">
        <v>11</v>
      </c>
      <c r="M339">
        <v>539</v>
      </c>
      <c r="N339">
        <v>977</v>
      </c>
    </row>
    <row r="340" spans="1:14" x14ac:dyDescent="0.25">
      <c r="A340">
        <v>251</v>
      </c>
      <c r="B340">
        <v>381</v>
      </c>
      <c r="C340" t="s">
        <v>65</v>
      </c>
      <c r="D340">
        <v>159</v>
      </c>
      <c r="E340">
        <v>171</v>
      </c>
      <c r="F340">
        <v>21</v>
      </c>
      <c r="G340">
        <v>14</v>
      </c>
      <c r="H340">
        <v>1</v>
      </c>
      <c r="I340">
        <v>2</v>
      </c>
      <c r="J340">
        <v>2</v>
      </c>
      <c r="K340">
        <v>0</v>
      </c>
      <c r="L340">
        <v>12</v>
      </c>
      <c r="M340">
        <v>382</v>
      </c>
      <c r="N340">
        <v>684</v>
      </c>
    </row>
    <row r="341" spans="1:14" x14ac:dyDescent="0.25">
      <c r="A341">
        <v>252</v>
      </c>
      <c r="B341">
        <v>381</v>
      </c>
      <c r="C341" t="s">
        <v>13</v>
      </c>
      <c r="D341">
        <v>168</v>
      </c>
      <c r="E341">
        <v>145</v>
      </c>
      <c r="F341">
        <v>44</v>
      </c>
      <c r="G341">
        <v>12</v>
      </c>
      <c r="H341">
        <v>12</v>
      </c>
      <c r="I341">
        <v>0</v>
      </c>
      <c r="J341">
        <v>1</v>
      </c>
      <c r="K341">
        <v>0</v>
      </c>
      <c r="L341">
        <v>17</v>
      </c>
      <c r="M341">
        <v>399</v>
      </c>
      <c r="N341">
        <v>684</v>
      </c>
    </row>
    <row r="342" spans="1:14" x14ac:dyDescent="0.25">
      <c r="A342" t="s">
        <v>35</v>
      </c>
      <c r="B342">
        <v>381</v>
      </c>
      <c r="C342" t="s">
        <v>26</v>
      </c>
      <c r="D342">
        <v>327</v>
      </c>
      <c r="E342">
        <v>316</v>
      </c>
      <c r="F342">
        <v>65</v>
      </c>
      <c r="G342">
        <v>26</v>
      </c>
      <c r="H342">
        <v>13</v>
      </c>
      <c r="I342">
        <v>2</v>
      </c>
      <c r="J342">
        <v>3</v>
      </c>
      <c r="K342">
        <v>0</v>
      </c>
      <c r="L342">
        <v>29</v>
      </c>
      <c r="M342">
        <v>781</v>
      </c>
      <c r="N342">
        <v>1368</v>
      </c>
    </row>
    <row r="343" spans="1:14" x14ac:dyDescent="0.25">
      <c r="A343">
        <v>253</v>
      </c>
      <c r="B343">
        <v>382</v>
      </c>
      <c r="C343" t="s">
        <v>65</v>
      </c>
      <c r="D343">
        <v>165</v>
      </c>
      <c r="E343">
        <v>90</v>
      </c>
      <c r="F343">
        <v>34</v>
      </c>
      <c r="G343">
        <v>12</v>
      </c>
      <c r="H343">
        <v>1</v>
      </c>
      <c r="I343">
        <v>0</v>
      </c>
      <c r="J343">
        <v>2</v>
      </c>
      <c r="K343">
        <v>0</v>
      </c>
      <c r="L343">
        <v>5</v>
      </c>
      <c r="M343">
        <v>309</v>
      </c>
      <c r="N343">
        <v>469</v>
      </c>
    </row>
    <row r="344" spans="1:14" x14ac:dyDescent="0.25">
      <c r="A344" t="s">
        <v>35</v>
      </c>
      <c r="B344">
        <v>382</v>
      </c>
      <c r="C344" t="s">
        <v>31</v>
      </c>
      <c r="D344">
        <v>165</v>
      </c>
      <c r="E344">
        <v>90</v>
      </c>
      <c r="F344">
        <v>34</v>
      </c>
      <c r="G344">
        <v>12</v>
      </c>
      <c r="H344">
        <v>1</v>
      </c>
      <c r="I344">
        <v>0</v>
      </c>
      <c r="J344">
        <v>2</v>
      </c>
      <c r="K344">
        <v>0</v>
      </c>
      <c r="L344">
        <v>5</v>
      </c>
      <c r="M344">
        <v>309</v>
      </c>
      <c r="N344">
        <v>469</v>
      </c>
    </row>
    <row r="345" spans="1:14" x14ac:dyDescent="0.25">
      <c r="A345">
        <v>254</v>
      </c>
      <c r="B345">
        <v>383</v>
      </c>
      <c r="C345" t="s">
        <v>65</v>
      </c>
      <c r="D345">
        <v>133</v>
      </c>
      <c r="E345">
        <v>102</v>
      </c>
      <c r="F345">
        <v>15</v>
      </c>
      <c r="G345">
        <v>5</v>
      </c>
      <c r="H345">
        <v>1</v>
      </c>
      <c r="I345">
        <v>8</v>
      </c>
      <c r="J345">
        <v>0</v>
      </c>
      <c r="K345">
        <v>0</v>
      </c>
      <c r="L345">
        <v>5</v>
      </c>
      <c r="M345">
        <v>269</v>
      </c>
      <c r="N345">
        <v>570</v>
      </c>
    </row>
    <row r="346" spans="1:14" x14ac:dyDescent="0.25">
      <c r="A346">
        <v>255</v>
      </c>
      <c r="B346">
        <v>383</v>
      </c>
      <c r="C346" t="s">
        <v>13</v>
      </c>
      <c r="D346">
        <v>141</v>
      </c>
      <c r="E346">
        <v>134</v>
      </c>
      <c r="F346">
        <v>9</v>
      </c>
      <c r="G346">
        <v>5</v>
      </c>
      <c r="H346">
        <v>3</v>
      </c>
      <c r="I346">
        <v>0</v>
      </c>
      <c r="J346">
        <v>1</v>
      </c>
      <c r="K346">
        <v>0</v>
      </c>
      <c r="L346">
        <v>5</v>
      </c>
      <c r="M346">
        <v>298</v>
      </c>
      <c r="N346">
        <v>569</v>
      </c>
    </row>
    <row r="347" spans="1:14" x14ac:dyDescent="0.25">
      <c r="A347" t="s">
        <v>35</v>
      </c>
      <c r="B347">
        <v>383</v>
      </c>
      <c r="C347" t="s">
        <v>26</v>
      </c>
      <c r="D347">
        <v>274</v>
      </c>
      <c r="E347">
        <v>236</v>
      </c>
      <c r="F347">
        <v>24</v>
      </c>
      <c r="G347">
        <v>10</v>
      </c>
      <c r="H347">
        <v>4</v>
      </c>
      <c r="I347">
        <v>8</v>
      </c>
      <c r="J347">
        <v>1</v>
      </c>
      <c r="K347">
        <v>0</v>
      </c>
      <c r="L347">
        <v>10</v>
      </c>
      <c r="M347">
        <v>567</v>
      </c>
      <c r="N347">
        <v>1139</v>
      </c>
    </row>
    <row r="348" spans="1:14" x14ac:dyDescent="0.25">
      <c r="A348">
        <v>256</v>
      </c>
      <c r="B348">
        <v>419</v>
      </c>
      <c r="C348" t="s">
        <v>65</v>
      </c>
      <c r="D348">
        <v>26</v>
      </c>
      <c r="E348">
        <v>15</v>
      </c>
      <c r="F348">
        <v>15</v>
      </c>
      <c r="G348">
        <v>0</v>
      </c>
      <c r="H348">
        <v>0</v>
      </c>
      <c r="I348">
        <v>0</v>
      </c>
      <c r="J348">
        <v>0</v>
      </c>
      <c r="K348">
        <v>0</v>
      </c>
      <c r="L348">
        <v>3</v>
      </c>
      <c r="M348">
        <v>59</v>
      </c>
      <c r="N348">
        <v>113</v>
      </c>
    </row>
    <row r="349" spans="1:14" x14ac:dyDescent="0.25">
      <c r="A349" t="s">
        <v>35</v>
      </c>
      <c r="B349">
        <v>419</v>
      </c>
      <c r="C349" t="s">
        <v>31</v>
      </c>
      <c r="D349">
        <v>26</v>
      </c>
      <c r="E349">
        <v>15</v>
      </c>
      <c r="F349">
        <v>15</v>
      </c>
      <c r="G349">
        <v>0</v>
      </c>
      <c r="H349">
        <v>0</v>
      </c>
      <c r="I349">
        <v>0</v>
      </c>
      <c r="J349">
        <v>0</v>
      </c>
      <c r="K349">
        <v>0</v>
      </c>
      <c r="L349">
        <v>3</v>
      </c>
      <c r="M349">
        <v>59</v>
      </c>
      <c r="N349">
        <v>113</v>
      </c>
    </row>
    <row r="350" spans="1:14" x14ac:dyDescent="0.25">
      <c r="A350">
        <v>257</v>
      </c>
      <c r="B350">
        <v>1394</v>
      </c>
      <c r="C350" t="s">
        <v>65</v>
      </c>
      <c r="D350">
        <v>156</v>
      </c>
      <c r="E350">
        <v>81</v>
      </c>
      <c r="F350">
        <v>30</v>
      </c>
      <c r="G350">
        <v>5</v>
      </c>
      <c r="H350">
        <v>3</v>
      </c>
      <c r="I350">
        <v>6</v>
      </c>
      <c r="J350">
        <v>13</v>
      </c>
      <c r="K350">
        <v>0</v>
      </c>
      <c r="L350">
        <v>6</v>
      </c>
      <c r="M350">
        <v>300</v>
      </c>
      <c r="N350">
        <v>580</v>
      </c>
    </row>
    <row r="351" spans="1:14" x14ac:dyDescent="0.25">
      <c r="A351">
        <v>258</v>
      </c>
      <c r="B351">
        <v>1394</v>
      </c>
      <c r="C351" t="s">
        <v>13</v>
      </c>
      <c r="D351">
        <v>153</v>
      </c>
      <c r="E351">
        <v>82</v>
      </c>
      <c r="F351">
        <v>18</v>
      </c>
      <c r="G351">
        <v>4</v>
      </c>
      <c r="H351">
        <v>2</v>
      </c>
      <c r="I351">
        <v>0</v>
      </c>
      <c r="J351">
        <v>6</v>
      </c>
      <c r="K351">
        <v>6</v>
      </c>
      <c r="L351">
        <v>5</v>
      </c>
      <c r="M351">
        <v>276</v>
      </c>
      <c r="N351">
        <v>579</v>
      </c>
    </row>
    <row r="352" spans="1:14" x14ac:dyDescent="0.25">
      <c r="A352" t="s">
        <v>35</v>
      </c>
      <c r="B352">
        <v>1394</v>
      </c>
      <c r="C352" t="s">
        <v>26</v>
      </c>
      <c r="D352">
        <v>309</v>
      </c>
      <c r="E352">
        <v>163</v>
      </c>
      <c r="F352">
        <v>48</v>
      </c>
      <c r="G352">
        <v>9</v>
      </c>
      <c r="H352">
        <v>5</v>
      </c>
      <c r="I352">
        <v>6</v>
      </c>
      <c r="J352">
        <v>19</v>
      </c>
      <c r="K352">
        <v>6</v>
      </c>
      <c r="L352">
        <v>11</v>
      </c>
      <c r="M352">
        <v>576</v>
      </c>
      <c r="N352">
        <v>1159</v>
      </c>
    </row>
    <row r="353" spans="1:14" x14ac:dyDescent="0.25">
      <c r="A353">
        <v>259</v>
      </c>
      <c r="B353">
        <v>1395</v>
      </c>
      <c r="C353" t="s">
        <v>65</v>
      </c>
      <c r="D353">
        <v>115</v>
      </c>
      <c r="E353">
        <v>72</v>
      </c>
      <c r="F353">
        <v>25</v>
      </c>
      <c r="G353">
        <v>6</v>
      </c>
      <c r="H353">
        <v>0</v>
      </c>
      <c r="I353">
        <v>4</v>
      </c>
      <c r="J353">
        <v>11</v>
      </c>
      <c r="K353">
        <v>0</v>
      </c>
      <c r="L353">
        <v>3</v>
      </c>
      <c r="M353">
        <v>236</v>
      </c>
      <c r="N353">
        <v>547</v>
      </c>
    </row>
    <row r="354" spans="1:14" x14ac:dyDescent="0.25">
      <c r="A354">
        <v>260</v>
      </c>
      <c r="B354">
        <v>1395</v>
      </c>
      <c r="C354" t="s">
        <v>13</v>
      </c>
      <c r="D354">
        <v>131</v>
      </c>
      <c r="E354">
        <v>64</v>
      </c>
      <c r="F354">
        <v>26</v>
      </c>
      <c r="G354">
        <v>5</v>
      </c>
      <c r="H354">
        <v>5</v>
      </c>
      <c r="I354">
        <v>7</v>
      </c>
      <c r="J354">
        <v>9</v>
      </c>
      <c r="K354">
        <v>0</v>
      </c>
      <c r="L354">
        <v>8</v>
      </c>
      <c r="M354">
        <v>255</v>
      </c>
      <c r="N354">
        <v>547</v>
      </c>
    </row>
    <row r="355" spans="1:14" x14ac:dyDescent="0.25">
      <c r="A355" t="s">
        <v>35</v>
      </c>
      <c r="B355">
        <v>1395</v>
      </c>
      <c r="C355" t="s">
        <v>26</v>
      </c>
      <c r="D355">
        <v>246</v>
      </c>
      <c r="E355">
        <v>136</v>
      </c>
      <c r="F355">
        <v>51</v>
      </c>
      <c r="G355">
        <v>11</v>
      </c>
      <c r="H355">
        <v>5</v>
      </c>
      <c r="I355">
        <v>11</v>
      </c>
      <c r="J355">
        <v>20</v>
      </c>
      <c r="K355">
        <v>0</v>
      </c>
      <c r="L355">
        <v>11</v>
      </c>
      <c r="M355">
        <v>491</v>
      </c>
      <c r="N355">
        <v>1094</v>
      </c>
    </row>
    <row r="356" spans="1:14" x14ac:dyDescent="0.25">
      <c r="A356">
        <v>261</v>
      </c>
      <c r="B356">
        <v>1396</v>
      </c>
      <c r="C356" t="s">
        <v>65</v>
      </c>
      <c r="D356">
        <v>86</v>
      </c>
      <c r="E356">
        <v>73</v>
      </c>
      <c r="F356">
        <v>15</v>
      </c>
      <c r="G356">
        <v>7</v>
      </c>
      <c r="H356">
        <v>4</v>
      </c>
      <c r="I356">
        <v>5</v>
      </c>
      <c r="J356">
        <v>4</v>
      </c>
      <c r="K356">
        <v>0</v>
      </c>
      <c r="L356">
        <v>6</v>
      </c>
      <c r="M356">
        <v>200</v>
      </c>
      <c r="N356">
        <v>430</v>
      </c>
    </row>
    <row r="357" spans="1:14" x14ac:dyDescent="0.25">
      <c r="A357">
        <v>262</v>
      </c>
      <c r="B357">
        <v>1396</v>
      </c>
      <c r="C357" t="s">
        <v>13</v>
      </c>
      <c r="D357">
        <v>94</v>
      </c>
      <c r="E357">
        <v>73</v>
      </c>
      <c r="F357">
        <v>17</v>
      </c>
      <c r="G357">
        <v>3</v>
      </c>
      <c r="H357">
        <v>2</v>
      </c>
      <c r="I357">
        <v>2</v>
      </c>
      <c r="J357">
        <v>4</v>
      </c>
      <c r="K357">
        <v>0</v>
      </c>
      <c r="L357">
        <v>4</v>
      </c>
      <c r="M357">
        <v>199</v>
      </c>
      <c r="N357">
        <v>430</v>
      </c>
    </row>
    <row r="358" spans="1:14" x14ac:dyDescent="0.25">
      <c r="A358" t="s">
        <v>35</v>
      </c>
      <c r="B358">
        <v>1396</v>
      </c>
      <c r="C358" t="s">
        <v>26</v>
      </c>
      <c r="D358">
        <v>180</v>
      </c>
      <c r="E358">
        <v>146</v>
      </c>
      <c r="F358">
        <v>32</v>
      </c>
      <c r="G358">
        <v>10</v>
      </c>
      <c r="H358">
        <v>6</v>
      </c>
      <c r="I358">
        <v>7</v>
      </c>
      <c r="J358">
        <v>8</v>
      </c>
      <c r="K358">
        <v>0</v>
      </c>
      <c r="L358">
        <v>10</v>
      </c>
      <c r="M358">
        <v>399</v>
      </c>
      <c r="N358">
        <v>860</v>
      </c>
    </row>
    <row r="359" spans="1:14" x14ac:dyDescent="0.25">
      <c r="A359">
        <v>263</v>
      </c>
      <c r="B359">
        <v>1397</v>
      </c>
      <c r="C359" t="s">
        <v>65</v>
      </c>
      <c r="D359">
        <v>131</v>
      </c>
      <c r="E359">
        <v>92</v>
      </c>
      <c r="F359">
        <v>25</v>
      </c>
      <c r="G359">
        <v>3</v>
      </c>
      <c r="H359">
        <v>6</v>
      </c>
      <c r="I359">
        <v>2</v>
      </c>
      <c r="J359">
        <v>7</v>
      </c>
      <c r="K359">
        <v>0</v>
      </c>
      <c r="L359">
        <v>5</v>
      </c>
      <c r="M359">
        <v>271</v>
      </c>
      <c r="N359">
        <v>604</v>
      </c>
    </row>
    <row r="360" spans="1:14" x14ac:dyDescent="0.25">
      <c r="A360">
        <v>264</v>
      </c>
      <c r="B360">
        <v>1397</v>
      </c>
      <c r="C360" t="s">
        <v>13</v>
      </c>
      <c r="D360">
        <v>151</v>
      </c>
      <c r="E360">
        <v>86</v>
      </c>
      <c r="F360">
        <v>18</v>
      </c>
      <c r="G360">
        <v>6</v>
      </c>
      <c r="H360">
        <v>2</v>
      </c>
      <c r="I360">
        <v>4</v>
      </c>
      <c r="J360">
        <v>4</v>
      </c>
      <c r="K360">
        <v>0</v>
      </c>
      <c r="L360">
        <v>3</v>
      </c>
      <c r="M360">
        <v>274</v>
      </c>
      <c r="N360">
        <v>604</v>
      </c>
    </row>
    <row r="361" spans="1:14" x14ac:dyDescent="0.25">
      <c r="A361" t="s">
        <v>35</v>
      </c>
      <c r="B361">
        <v>1397</v>
      </c>
      <c r="C361" t="s">
        <v>26</v>
      </c>
      <c r="D361">
        <v>282</v>
      </c>
      <c r="E361">
        <v>178</v>
      </c>
      <c r="F361">
        <v>43</v>
      </c>
      <c r="G361">
        <v>9</v>
      </c>
      <c r="H361">
        <v>8</v>
      </c>
      <c r="I361">
        <v>6</v>
      </c>
      <c r="J361">
        <v>11</v>
      </c>
      <c r="K361">
        <v>0</v>
      </c>
      <c r="L361">
        <v>8</v>
      </c>
      <c r="M361">
        <v>545</v>
      </c>
      <c r="N361">
        <v>1208</v>
      </c>
    </row>
    <row r="362" spans="1:14" x14ac:dyDescent="0.25">
      <c r="A362">
        <v>265</v>
      </c>
      <c r="B362">
        <v>1398</v>
      </c>
      <c r="C362" t="s">
        <v>65</v>
      </c>
      <c r="D362">
        <v>143</v>
      </c>
      <c r="E362">
        <v>89</v>
      </c>
      <c r="F362">
        <v>13</v>
      </c>
      <c r="G362">
        <v>8</v>
      </c>
      <c r="H362">
        <v>1</v>
      </c>
      <c r="I362">
        <v>5</v>
      </c>
      <c r="J362">
        <v>16</v>
      </c>
      <c r="K362">
        <v>0</v>
      </c>
      <c r="L362">
        <v>3</v>
      </c>
      <c r="M362">
        <v>278</v>
      </c>
      <c r="N362">
        <v>504</v>
      </c>
    </row>
    <row r="363" spans="1:14" x14ac:dyDescent="0.25">
      <c r="A363">
        <v>266</v>
      </c>
      <c r="B363">
        <v>1398</v>
      </c>
      <c r="C363" t="s">
        <v>13</v>
      </c>
      <c r="D363">
        <v>162</v>
      </c>
      <c r="E363">
        <v>84</v>
      </c>
      <c r="F363">
        <v>8</v>
      </c>
      <c r="G363">
        <v>5</v>
      </c>
      <c r="H363">
        <v>6</v>
      </c>
      <c r="I363">
        <v>2</v>
      </c>
      <c r="J363">
        <v>11</v>
      </c>
      <c r="K363">
        <v>0</v>
      </c>
      <c r="L363">
        <v>3</v>
      </c>
      <c r="M363">
        <v>281</v>
      </c>
      <c r="N363">
        <v>503</v>
      </c>
    </row>
    <row r="364" spans="1:14" x14ac:dyDescent="0.25">
      <c r="A364" t="s">
        <v>35</v>
      </c>
      <c r="B364">
        <v>1398</v>
      </c>
      <c r="C364" t="s">
        <v>26</v>
      </c>
      <c r="D364">
        <v>305</v>
      </c>
      <c r="E364">
        <v>173</v>
      </c>
      <c r="F364">
        <v>21</v>
      </c>
      <c r="G364">
        <v>13</v>
      </c>
      <c r="H364">
        <v>7</v>
      </c>
      <c r="I364">
        <v>7</v>
      </c>
      <c r="J364">
        <v>27</v>
      </c>
      <c r="K364">
        <v>0</v>
      </c>
      <c r="L364">
        <v>6</v>
      </c>
      <c r="M364">
        <v>559</v>
      </c>
      <c r="N364">
        <v>1007</v>
      </c>
    </row>
    <row r="365" spans="1:14" x14ac:dyDescent="0.25">
      <c r="A365">
        <v>267</v>
      </c>
      <c r="B365">
        <v>1399</v>
      </c>
      <c r="C365" t="s">
        <v>65</v>
      </c>
      <c r="D365">
        <v>116</v>
      </c>
      <c r="E365">
        <v>68</v>
      </c>
      <c r="F365">
        <v>15</v>
      </c>
      <c r="G365">
        <v>2</v>
      </c>
      <c r="H365">
        <v>2</v>
      </c>
      <c r="I365">
        <v>2</v>
      </c>
      <c r="J365">
        <v>4</v>
      </c>
      <c r="K365">
        <v>0</v>
      </c>
      <c r="L365">
        <v>0</v>
      </c>
      <c r="M365">
        <v>209</v>
      </c>
      <c r="N365">
        <v>409</v>
      </c>
    </row>
    <row r="366" spans="1:14" x14ac:dyDescent="0.25">
      <c r="A366">
        <v>268</v>
      </c>
      <c r="B366">
        <v>1399</v>
      </c>
      <c r="C366" t="s">
        <v>13</v>
      </c>
      <c r="D366">
        <v>104</v>
      </c>
      <c r="E366">
        <v>79</v>
      </c>
      <c r="F366">
        <v>7</v>
      </c>
      <c r="G366">
        <v>5</v>
      </c>
      <c r="H366">
        <v>2</v>
      </c>
      <c r="I366">
        <v>1</v>
      </c>
      <c r="J366">
        <v>4</v>
      </c>
      <c r="K366">
        <v>0</v>
      </c>
      <c r="L366">
        <v>1</v>
      </c>
      <c r="M366">
        <v>203</v>
      </c>
      <c r="N366">
        <v>409</v>
      </c>
    </row>
    <row r="367" spans="1:14" x14ac:dyDescent="0.25">
      <c r="A367" t="s">
        <v>35</v>
      </c>
      <c r="B367">
        <v>1399</v>
      </c>
      <c r="C367" t="s">
        <v>26</v>
      </c>
      <c r="D367">
        <v>220</v>
      </c>
      <c r="E367">
        <v>147</v>
      </c>
      <c r="F367">
        <v>22</v>
      </c>
      <c r="G367">
        <v>7</v>
      </c>
      <c r="H367">
        <v>4</v>
      </c>
      <c r="I367">
        <v>3</v>
      </c>
      <c r="J367">
        <v>8</v>
      </c>
      <c r="K367">
        <v>0</v>
      </c>
      <c r="L367">
        <v>1</v>
      </c>
      <c r="M367">
        <v>412</v>
      </c>
      <c r="N367">
        <v>818</v>
      </c>
    </row>
    <row r="368" spans="1:14" x14ac:dyDescent="0.25">
      <c r="A368">
        <v>269</v>
      </c>
      <c r="B368">
        <v>1400</v>
      </c>
      <c r="C368" t="s">
        <v>65</v>
      </c>
      <c r="D368">
        <v>101</v>
      </c>
      <c r="E368">
        <v>74</v>
      </c>
      <c r="F368">
        <v>8</v>
      </c>
      <c r="G368">
        <v>7</v>
      </c>
      <c r="H368">
        <v>0</v>
      </c>
      <c r="I368">
        <v>4</v>
      </c>
      <c r="J368">
        <v>6</v>
      </c>
      <c r="K368">
        <v>0</v>
      </c>
      <c r="L368">
        <v>8</v>
      </c>
      <c r="M368">
        <v>208</v>
      </c>
      <c r="N368">
        <v>456</v>
      </c>
    </row>
    <row r="369" spans="1:14" x14ac:dyDescent="0.25">
      <c r="A369">
        <v>270</v>
      </c>
      <c r="B369">
        <v>1400</v>
      </c>
      <c r="C369" t="s">
        <v>13</v>
      </c>
      <c r="D369">
        <v>110</v>
      </c>
      <c r="E369">
        <v>78</v>
      </c>
      <c r="F369">
        <v>12</v>
      </c>
      <c r="G369">
        <v>7</v>
      </c>
      <c r="H369">
        <v>0</v>
      </c>
      <c r="I369">
        <v>4</v>
      </c>
      <c r="J369">
        <v>6</v>
      </c>
      <c r="K369">
        <v>0</v>
      </c>
      <c r="L369">
        <v>2</v>
      </c>
      <c r="M369">
        <v>219</v>
      </c>
      <c r="N369">
        <v>455</v>
      </c>
    </row>
    <row r="370" spans="1:14" x14ac:dyDescent="0.25">
      <c r="A370" t="s">
        <v>35</v>
      </c>
      <c r="B370">
        <v>1400</v>
      </c>
      <c r="C370" t="s">
        <v>26</v>
      </c>
      <c r="D370">
        <v>211</v>
      </c>
      <c r="E370">
        <v>152</v>
      </c>
      <c r="F370">
        <v>20</v>
      </c>
      <c r="G370">
        <v>14</v>
      </c>
      <c r="H370">
        <v>0</v>
      </c>
      <c r="I370">
        <v>8</v>
      </c>
      <c r="J370">
        <v>12</v>
      </c>
      <c r="K370">
        <v>0</v>
      </c>
      <c r="L370">
        <v>10</v>
      </c>
      <c r="M370">
        <v>427</v>
      </c>
      <c r="N370">
        <v>911</v>
      </c>
    </row>
    <row r="371" spans="1:14" x14ac:dyDescent="0.25">
      <c r="A371">
        <v>271</v>
      </c>
      <c r="B371">
        <v>1401</v>
      </c>
      <c r="C371" t="s">
        <v>65</v>
      </c>
      <c r="D371">
        <v>103</v>
      </c>
      <c r="E371">
        <v>68</v>
      </c>
      <c r="F371">
        <v>15</v>
      </c>
      <c r="G371">
        <v>2</v>
      </c>
      <c r="H371">
        <v>7</v>
      </c>
      <c r="I371">
        <v>7</v>
      </c>
      <c r="J371">
        <v>2</v>
      </c>
      <c r="K371">
        <v>0</v>
      </c>
      <c r="L371">
        <v>6</v>
      </c>
      <c r="M371">
        <v>210</v>
      </c>
      <c r="N371">
        <v>489</v>
      </c>
    </row>
    <row r="372" spans="1:14" x14ac:dyDescent="0.25">
      <c r="A372">
        <v>272</v>
      </c>
      <c r="B372">
        <v>1401</v>
      </c>
      <c r="C372" t="s">
        <v>13</v>
      </c>
      <c r="D372">
        <v>115</v>
      </c>
      <c r="E372">
        <v>87</v>
      </c>
      <c r="F372">
        <v>15</v>
      </c>
      <c r="G372">
        <v>7</v>
      </c>
      <c r="H372">
        <v>4</v>
      </c>
      <c r="I372">
        <v>4</v>
      </c>
      <c r="J372">
        <v>8</v>
      </c>
      <c r="K372">
        <v>0</v>
      </c>
      <c r="L372">
        <v>5</v>
      </c>
      <c r="M372">
        <v>245</v>
      </c>
      <c r="N372">
        <v>488</v>
      </c>
    </row>
    <row r="373" spans="1:14" x14ac:dyDescent="0.25">
      <c r="A373" t="s">
        <v>35</v>
      </c>
      <c r="B373">
        <v>1401</v>
      </c>
      <c r="C373" t="s">
        <v>26</v>
      </c>
      <c r="D373">
        <v>218</v>
      </c>
      <c r="E373">
        <v>155</v>
      </c>
      <c r="F373">
        <v>30</v>
      </c>
      <c r="G373">
        <v>9</v>
      </c>
      <c r="H373">
        <v>11</v>
      </c>
      <c r="I373">
        <v>11</v>
      </c>
      <c r="J373">
        <v>10</v>
      </c>
      <c r="K373">
        <v>0</v>
      </c>
      <c r="L373">
        <v>11</v>
      </c>
      <c r="M373">
        <v>455</v>
      </c>
      <c r="N373">
        <v>977</v>
      </c>
    </row>
    <row r="374" spans="1:14" x14ac:dyDescent="0.25">
      <c r="A374">
        <v>273</v>
      </c>
      <c r="B374">
        <v>1402</v>
      </c>
      <c r="C374" t="s">
        <v>65</v>
      </c>
      <c r="D374">
        <v>135</v>
      </c>
      <c r="E374">
        <v>80</v>
      </c>
      <c r="F374">
        <v>15</v>
      </c>
      <c r="G374">
        <v>7</v>
      </c>
      <c r="H374">
        <v>2</v>
      </c>
      <c r="I374">
        <v>8</v>
      </c>
      <c r="J374">
        <v>5</v>
      </c>
      <c r="K374">
        <v>0</v>
      </c>
      <c r="L374">
        <v>3</v>
      </c>
      <c r="M374">
        <v>255</v>
      </c>
      <c r="N374">
        <v>457</v>
      </c>
    </row>
    <row r="375" spans="1:14" x14ac:dyDescent="0.25">
      <c r="A375">
        <v>274</v>
      </c>
      <c r="B375">
        <v>1402</v>
      </c>
      <c r="C375" t="s">
        <v>13</v>
      </c>
      <c r="D375">
        <v>131</v>
      </c>
      <c r="E375">
        <v>91</v>
      </c>
      <c r="F375">
        <v>17</v>
      </c>
      <c r="G375">
        <v>8</v>
      </c>
      <c r="H375">
        <v>1</v>
      </c>
      <c r="I375">
        <v>5</v>
      </c>
      <c r="J375">
        <v>11</v>
      </c>
      <c r="K375">
        <v>0</v>
      </c>
      <c r="L375">
        <v>3</v>
      </c>
      <c r="M375">
        <v>267</v>
      </c>
      <c r="N375">
        <v>456</v>
      </c>
    </row>
    <row r="376" spans="1:14" x14ac:dyDescent="0.25">
      <c r="A376" t="s">
        <v>35</v>
      </c>
      <c r="B376">
        <v>1402</v>
      </c>
      <c r="C376" t="s">
        <v>26</v>
      </c>
      <c r="D376">
        <v>266</v>
      </c>
      <c r="E376">
        <v>171</v>
      </c>
      <c r="F376">
        <v>32</v>
      </c>
      <c r="G376">
        <v>15</v>
      </c>
      <c r="H376">
        <v>3</v>
      </c>
      <c r="I376">
        <v>13</v>
      </c>
      <c r="J376">
        <v>16</v>
      </c>
      <c r="K376">
        <v>0</v>
      </c>
      <c r="L376">
        <v>6</v>
      </c>
      <c r="M376">
        <v>522</v>
      </c>
      <c r="N376">
        <v>913</v>
      </c>
    </row>
    <row r="377" spans="1:14" x14ac:dyDescent="0.25">
      <c r="A377">
        <v>275</v>
      </c>
      <c r="B377">
        <v>1403</v>
      </c>
      <c r="C377" t="s">
        <v>65</v>
      </c>
      <c r="D377">
        <v>159</v>
      </c>
      <c r="E377">
        <v>110</v>
      </c>
      <c r="F377">
        <v>10</v>
      </c>
      <c r="G377">
        <v>8</v>
      </c>
      <c r="H377">
        <v>1</v>
      </c>
      <c r="I377">
        <v>4</v>
      </c>
      <c r="J377">
        <v>7</v>
      </c>
      <c r="K377">
        <v>0</v>
      </c>
      <c r="L377">
        <v>6</v>
      </c>
      <c r="M377">
        <v>305</v>
      </c>
      <c r="N377">
        <v>529</v>
      </c>
    </row>
    <row r="378" spans="1:14" x14ac:dyDescent="0.25">
      <c r="A378">
        <v>276</v>
      </c>
      <c r="B378">
        <v>1403</v>
      </c>
      <c r="C378" t="s">
        <v>13</v>
      </c>
      <c r="D378">
        <v>139</v>
      </c>
      <c r="E378">
        <v>117</v>
      </c>
      <c r="F378">
        <v>14</v>
      </c>
      <c r="G378">
        <v>6</v>
      </c>
      <c r="H378">
        <v>7</v>
      </c>
      <c r="I378">
        <v>7</v>
      </c>
      <c r="J378">
        <v>0</v>
      </c>
      <c r="K378">
        <v>0</v>
      </c>
      <c r="L378">
        <v>3</v>
      </c>
      <c r="M378">
        <v>293</v>
      </c>
      <c r="N378">
        <v>529</v>
      </c>
    </row>
    <row r="379" spans="1:14" x14ac:dyDescent="0.25">
      <c r="A379" t="s">
        <v>35</v>
      </c>
      <c r="B379">
        <v>1403</v>
      </c>
      <c r="C379" t="s">
        <v>26</v>
      </c>
      <c r="D379">
        <v>298</v>
      </c>
      <c r="E379">
        <v>227</v>
      </c>
      <c r="F379">
        <v>24</v>
      </c>
      <c r="G379">
        <v>14</v>
      </c>
      <c r="H379">
        <v>8</v>
      </c>
      <c r="I379">
        <v>11</v>
      </c>
      <c r="J379">
        <v>7</v>
      </c>
      <c r="K379">
        <v>0</v>
      </c>
      <c r="L379">
        <v>9</v>
      </c>
      <c r="M379">
        <v>598</v>
      </c>
      <c r="N379">
        <v>1058</v>
      </c>
    </row>
    <row r="380" spans="1:14" x14ac:dyDescent="0.25">
      <c r="A380">
        <v>277</v>
      </c>
      <c r="B380">
        <v>1404</v>
      </c>
      <c r="C380" t="s">
        <v>65</v>
      </c>
      <c r="D380">
        <v>176</v>
      </c>
      <c r="E380">
        <v>72</v>
      </c>
      <c r="F380">
        <v>12</v>
      </c>
      <c r="G380">
        <v>4</v>
      </c>
      <c r="H380">
        <v>8</v>
      </c>
      <c r="I380">
        <v>4</v>
      </c>
      <c r="J380">
        <v>6</v>
      </c>
      <c r="K380">
        <v>1</v>
      </c>
      <c r="L380">
        <v>17</v>
      </c>
      <c r="M380">
        <v>300</v>
      </c>
      <c r="N380">
        <v>568</v>
      </c>
    </row>
    <row r="381" spans="1:14" x14ac:dyDescent="0.25">
      <c r="A381">
        <v>278</v>
      </c>
      <c r="B381">
        <v>1404</v>
      </c>
      <c r="C381" t="s">
        <v>13</v>
      </c>
      <c r="D381">
        <v>197</v>
      </c>
      <c r="E381">
        <v>93</v>
      </c>
      <c r="F381">
        <v>14</v>
      </c>
      <c r="G381">
        <v>10</v>
      </c>
      <c r="H381">
        <v>0</v>
      </c>
      <c r="I381">
        <v>5</v>
      </c>
      <c r="J381">
        <v>9</v>
      </c>
      <c r="K381">
        <v>0</v>
      </c>
      <c r="L381">
        <v>6</v>
      </c>
      <c r="M381">
        <v>334</v>
      </c>
      <c r="N381">
        <v>567</v>
      </c>
    </row>
    <row r="382" spans="1:14" x14ac:dyDescent="0.25">
      <c r="A382" t="s">
        <v>35</v>
      </c>
      <c r="B382">
        <v>1404</v>
      </c>
      <c r="C382" t="s">
        <v>26</v>
      </c>
      <c r="D382">
        <v>373</v>
      </c>
      <c r="E382">
        <v>165</v>
      </c>
      <c r="F382">
        <v>26</v>
      </c>
      <c r="G382">
        <v>14</v>
      </c>
      <c r="H382">
        <v>8</v>
      </c>
      <c r="I382">
        <v>9</v>
      </c>
      <c r="J382">
        <v>15</v>
      </c>
      <c r="K382">
        <v>1</v>
      </c>
      <c r="L382">
        <v>23</v>
      </c>
      <c r="M382">
        <v>634</v>
      </c>
      <c r="N382">
        <v>1135</v>
      </c>
    </row>
    <row r="383" spans="1:14" x14ac:dyDescent="0.25">
      <c r="A383">
        <v>279</v>
      </c>
      <c r="B383">
        <v>1405</v>
      </c>
      <c r="C383" t="s">
        <v>65</v>
      </c>
      <c r="D383">
        <v>122</v>
      </c>
      <c r="E383">
        <v>83</v>
      </c>
      <c r="F383">
        <v>15</v>
      </c>
      <c r="G383">
        <v>6</v>
      </c>
      <c r="H383">
        <v>1</v>
      </c>
      <c r="I383">
        <v>2</v>
      </c>
      <c r="J383">
        <v>12</v>
      </c>
      <c r="K383">
        <v>0</v>
      </c>
      <c r="L383">
        <v>4</v>
      </c>
      <c r="M383">
        <v>245</v>
      </c>
      <c r="N383">
        <v>441</v>
      </c>
    </row>
    <row r="384" spans="1:14" x14ac:dyDescent="0.25">
      <c r="A384">
        <v>280</v>
      </c>
      <c r="B384">
        <v>1405</v>
      </c>
      <c r="C384" t="s">
        <v>13</v>
      </c>
      <c r="D384">
        <v>130</v>
      </c>
      <c r="E384">
        <v>75</v>
      </c>
      <c r="F384">
        <v>16</v>
      </c>
      <c r="G384">
        <v>6</v>
      </c>
      <c r="H384">
        <v>3</v>
      </c>
      <c r="I384">
        <v>3</v>
      </c>
      <c r="J384">
        <v>4</v>
      </c>
      <c r="K384">
        <v>0</v>
      </c>
      <c r="L384">
        <v>0</v>
      </c>
      <c r="M384">
        <v>237</v>
      </c>
      <c r="N384">
        <v>440</v>
      </c>
    </row>
    <row r="385" spans="1:14" x14ac:dyDescent="0.25">
      <c r="A385" t="s">
        <v>35</v>
      </c>
      <c r="B385">
        <v>1405</v>
      </c>
      <c r="C385" t="s">
        <v>26</v>
      </c>
      <c r="D385">
        <v>252</v>
      </c>
      <c r="E385">
        <v>158</v>
      </c>
      <c r="F385">
        <v>31</v>
      </c>
      <c r="G385">
        <v>12</v>
      </c>
      <c r="H385">
        <v>4</v>
      </c>
      <c r="I385">
        <v>5</v>
      </c>
      <c r="J385">
        <v>16</v>
      </c>
      <c r="K385">
        <v>0</v>
      </c>
      <c r="L385">
        <v>4</v>
      </c>
      <c r="M385">
        <v>482</v>
      </c>
      <c r="N385">
        <v>881</v>
      </c>
    </row>
    <row r="386" spans="1:14" x14ac:dyDescent="0.25">
      <c r="A386">
        <v>281</v>
      </c>
      <c r="B386">
        <v>1406</v>
      </c>
      <c r="C386" t="s">
        <v>65</v>
      </c>
      <c r="D386">
        <v>152</v>
      </c>
      <c r="E386">
        <v>92</v>
      </c>
      <c r="F386">
        <v>21</v>
      </c>
      <c r="G386">
        <v>5</v>
      </c>
      <c r="H386">
        <v>3</v>
      </c>
      <c r="I386">
        <v>3</v>
      </c>
      <c r="J386">
        <v>6</v>
      </c>
      <c r="K386">
        <v>0</v>
      </c>
      <c r="L386">
        <v>2</v>
      </c>
      <c r="M386">
        <v>284</v>
      </c>
      <c r="N386">
        <v>585</v>
      </c>
    </row>
    <row r="387" spans="1:14" x14ac:dyDescent="0.25">
      <c r="A387">
        <v>282</v>
      </c>
      <c r="B387">
        <v>1406</v>
      </c>
      <c r="C387" t="s">
        <v>13</v>
      </c>
      <c r="D387">
        <v>152</v>
      </c>
      <c r="E387">
        <v>88</v>
      </c>
      <c r="F387">
        <v>20</v>
      </c>
      <c r="G387">
        <v>5</v>
      </c>
      <c r="H387">
        <v>4</v>
      </c>
      <c r="I387">
        <v>3</v>
      </c>
      <c r="J387">
        <v>7</v>
      </c>
      <c r="K387">
        <v>0</v>
      </c>
      <c r="L387">
        <v>3</v>
      </c>
      <c r="M387">
        <v>282</v>
      </c>
      <c r="N387">
        <v>584</v>
      </c>
    </row>
    <row r="388" spans="1:14" x14ac:dyDescent="0.25">
      <c r="A388" t="s">
        <v>35</v>
      </c>
      <c r="B388">
        <v>1406</v>
      </c>
      <c r="C388" t="s">
        <v>26</v>
      </c>
      <c r="D388">
        <v>304</v>
      </c>
      <c r="E388">
        <v>180</v>
      </c>
      <c r="F388">
        <v>41</v>
      </c>
      <c r="G388">
        <v>10</v>
      </c>
      <c r="H388">
        <v>7</v>
      </c>
      <c r="I388">
        <v>6</v>
      </c>
      <c r="J388">
        <v>13</v>
      </c>
      <c r="K388">
        <v>0</v>
      </c>
      <c r="L388">
        <v>5</v>
      </c>
      <c r="M388">
        <v>566</v>
      </c>
      <c r="N388">
        <v>1169</v>
      </c>
    </row>
    <row r="389" spans="1:14" x14ac:dyDescent="0.25">
      <c r="A389">
        <v>283</v>
      </c>
      <c r="B389">
        <v>1407</v>
      </c>
      <c r="C389" t="s">
        <v>65</v>
      </c>
      <c r="D389">
        <v>166</v>
      </c>
      <c r="E389">
        <v>124</v>
      </c>
      <c r="F389">
        <v>17</v>
      </c>
      <c r="G389">
        <v>5</v>
      </c>
      <c r="H389">
        <v>0</v>
      </c>
      <c r="I389">
        <v>8</v>
      </c>
      <c r="J389">
        <v>9</v>
      </c>
      <c r="K389">
        <v>0</v>
      </c>
      <c r="L389">
        <v>3</v>
      </c>
      <c r="M389">
        <v>332</v>
      </c>
      <c r="N389">
        <v>592</v>
      </c>
    </row>
    <row r="390" spans="1:14" x14ac:dyDescent="0.25">
      <c r="A390">
        <v>284</v>
      </c>
      <c r="B390">
        <v>1407</v>
      </c>
      <c r="C390" t="s">
        <v>13</v>
      </c>
      <c r="D390">
        <v>164</v>
      </c>
      <c r="E390">
        <v>123</v>
      </c>
      <c r="F390">
        <v>18</v>
      </c>
      <c r="G390">
        <v>6</v>
      </c>
      <c r="H390">
        <v>9</v>
      </c>
      <c r="I390">
        <v>5</v>
      </c>
      <c r="J390">
        <v>0</v>
      </c>
      <c r="K390">
        <v>6</v>
      </c>
      <c r="L390">
        <v>2</v>
      </c>
      <c r="M390">
        <v>333</v>
      </c>
      <c r="N390">
        <v>591</v>
      </c>
    </row>
    <row r="391" spans="1:14" x14ac:dyDescent="0.25">
      <c r="A391" t="s">
        <v>35</v>
      </c>
      <c r="B391">
        <v>1407</v>
      </c>
      <c r="C391" t="s">
        <v>26</v>
      </c>
      <c r="D391">
        <v>330</v>
      </c>
      <c r="E391">
        <v>247</v>
      </c>
      <c r="F391">
        <v>35</v>
      </c>
      <c r="G391">
        <v>11</v>
      </c>
      <c r="H391">
        <v>9</v>
      </c>
      <c r="I391">
        <v>13</v>
      </c>
      <c r="J391">
        <v>9</v>
      </c>
      <c r="K391">
        <v>6</v>
      </c>
      <c r="L391">
        <v>5</v>
      </c>
      <c r="M391">
        <v>665</v>
      </c>
      <c r="N391">
        <v>1183</v>
      </c>
    </row>
    <row r="392" spans="1:14" x14ac:dyDescent="0.25">
      <c r="A392">
        <v>285</v>
      </c>
      <c r="B392">
        <v>1408</v>
      </c>
      <c r="C392" t="s">
        <v>65</v>
      </c>
      <c r="D392">
        <v>191</v>
      </c>
      <c r="E392">
        <v>93</v>
      </c>
      <c r="F392">
        <v>17</v>
      </c>
      <c r="G392">
        <v>22</v>
      </c>
      <c r="H392">
        <v>2</v>
      </c>
      <c r="I392">
        <v>4</v>
      </c>
      <c r="J392">
        <v>13</v>
      </c>
      <c r="K392">
        <v>1</v>
      </c>
      <c r="L392">
        <v>2</v>
      </c>
      <c r="M392">
        <v>345</v>
      </c>
      <c r="N392">
        <v>634</v>
      </c>
    </row>
    <row r="393" spans="1:14" x14ac:dyDescent="0.25">
      <c r="A393" t="s">
        <v>35</v>
      </c>
      <c r="B393">
        <v>1408</v>
      </c>
      <c r="C393" t="s">
        <v>31</v>
      </c>
      <c r="D393">
        <v>191</v>
      </c>
      <c r="E393">
        <v>93</v>
      </c>
      <c r="F393">
        <v>17</v>
      </c>
      <c r="G393">
        <v>22</v>
      </c>
      <c r="H393">
        <v>2</v>
      </c>
      <c r="I393">
        <v>4</v>
      </c>
      <c r="J393">
        <v>13</v>
      </c>
      <c r="K393">
        <v>1</v>
      </c>
      <c r="L393">
        <v>2</v>
      </c>
      <c r="M393">
        <v>345</v>
      </c>
      <c r="N393">
        <v>634</v>
      </c>
    </row>
    <row r="394" spans="1:14" x14ac:dyDescent="0.25">
      <c r="A394">
        <v>286</v>
      </c>
      <c r="B394">
        <v>1409</v>
      </c>
      <c r="C394" t="s">
        <v>65</v>
      </c>
      <c r="D394">
        <v>189</v>
      </c>
      <c r="E394">
        <v>74</v>
      </c>
      <c r="F394">
        <v>17</v>
      </c>
      <c r="G394">
        <v>15</v>
      </c>
      <c r="H394">
        <v>4</v>
      </c>
      <c r="I394">
        <v>7</v>
      </c>
      <c r="J394">
        <v>14</v>
      </c>
      <c r="K394">
        <v>1</v>
      </c>
      <c r="L394">
        <v>7</v>
      </c>
      <c r="M394">
        <v>328</v>
      </c>
      <c r="N394">
        <v>571</v>
      </c>
    </row>
    <row r="395" spans="1:14" x14ac:dyDescent="0.25">
      <c r="A395">
        <v>287</v>
      </c>
      <c r="B395">
        <v>1409</v>
      </c>
      <c r="C395" t="s">
        <v>13</v>
      </c>
      <c r="D395">
        <v>169</v>
      </c>
      <c r="E395">
        <v>105</v>
      </c>
      <c r="F395">
        <v>22</v>
      </c>
      <c r="G395">
        <v>7</v>
      </c>
      <c r="H395">
        <v>2</v>
      </c>
      <c r="I395">
        <v>6</v>
      </c>
      <c r="J395">
        <v>12</v>
      </c>
      <c r="K395">
        <v>0</v>
      </c>
      <c r="L395">
        <v>4</v>
      </c>
      <c r="M395">
        <v>327</v>
      </c>
      <c r="N395">
        <v>571</v>
      </c>
    </row>
    <row r="396" spans="1:14" x14ac:dyDescent="0.25">
      <c r="A396" t="s">
        <v>35</v>
      </c>
      <c r="B396">
        <v>1409</v>
      </c>
      <c r="C396" t="s">
        <v>26</v>
      </c>
      <c r="D396">
        <v>358</v>
      </c>
      <c r="E396">
        <v>179</v>
      </c>
      <c r="F396">
        <v>39</v>
      </c>
      <c r="G396">
        <v>22</v>
      </c>
      <c r="H396">
        <v>6</v>
      </c>
      <c r="I396">
        <v>13</v>
      </c>
      <c r="J396">
        <v>26</v>
      </c>
      <c r="K396">
        <v>1</v>
      </c>
      <c r="L396">
        <v>11</v>
      </c>
      <c r="M396">
        <v>655</v>
      </c>
      <c r="N396">
        <v>1142</v>
      </c>
    </row>
    <row r="397" spans="1:14" x14ac:dyDescent="0.25">
      <c r="A397">
        <v>288</v>
      </c>
      <c r="B397">
        <v>1410</v>
      </c>
      <c r="C397" t="s">
        <v>65</v>
      </c>
      <c r="D397">
        <v>124</v>
      </c>
      <c r="E397">
        <v>71</v>
      </c>
      <c r="F397">
        <v>11</v>
      </c>
      <c r="G397">
        <v>10</v>
      </c>
      <c r="H397">
        <v>4</v>
      </c>
      <c r="I397">
        <v>2</v>
      </c>
      <c r="J397">
        <v>7</v>
      </c>
      <c r="K397">
        <v>0</v>
      </c>
      <c r="L397">
        <v>2</v>
      </c>
      <c r="M397">
        <v>231</v>
      </c>
      <c r="N397">
        <v>409</v>
      </c>
    </row>
    <row r="398" spans="1:14" x14ac:dyDescent="0.25">
      <c r="A398">
        <v>289</v>
      </c>
      <c r="B398">
        <v>1410</v>
      </c>
      <c r="C398" t="s">
        <v>13</v>
      </c>
      <c r="D398">
        <v>108</v>
      </c>
      <c r="E398">
        <v>78</v>
      </c>
      <c r="F398">
        <v>8</v>
      </c>
      <c r="G398">
        <v>2</v>
      </c>
      <c r="H398">
        <v>0</v>
      </c>
      <c r="I398">
        <v>3</v>
      </c>
      <c r="J398">
        <v>6</v>
      </c>
      <c r="K398">
        <v>0</v>
      </c>
      <c r="L398">
        <v>0</v>
      </c>
      <c r="M398">
        <v>205</v>
      </c>
      <c r="N398">
        <v>408</v>
      </c>
    </row>
    <row r="399" spans="1:14" x14ac:dyDescent="0.25">
      <c r="A399" t="s">
        <v>35</v>
      </c>
      <c r="B399">
        <v>1410</v>
      </c>
      <c r="C399" t="s">
        <v>26</v>
      </c>
      <c r="D399">
        <v>232</v>
      </c>
      <c r="E399">
        <v>149</v>
      </c>
      <c r="F399">
        <v>19</v>
      </c>
      <c r="G399">
        <v>12</v>
      </c>
      <c r="H399">
        <v>4</v>
      </c>
      <c r="I399">
        <v>5</v>
      </c>
      <c r="J399">
        <v>13</v>
      </c>
      <c r="K399">
        <v>0</v>
      </c>
      <c r="L399">
        <v>2</v>
      </c>
      <c r="M399">
        <v>436</v>
      </c>
      <c r="N399">
        <v>817</v>
      </c>
    </row>
    <row r="400" spans="1:14" x14ac:dyDescent="0.25">
      <c r="A400">
        <v>290</v>
      </c>
      <c r="B400">
        <v>1411</v>
      </c>
      <c r="C400" t="s">
        <v>65</v>
      </c>
      <c r="D400">
        <v>99</v>
      </c>
      <c r="E400">
        <v>59</v>
      </c>
      <c r="F400">
        <v>7</v>
      </c>
      <c r="G400">
        <v>6</v>
      </c>
      <c r="H400">
        <v>2</v>
      </c>
      <c r="I400">
        <v>3</v>
      </c>
      <c r="J400">
        <v>5</v>
      </c>
      <c r="K400">
        <v>0</v>
      </c>
      <c r="L400">
        <v>2</v>
      </c>
      <c r="M400">
        <v>183</v>
      </c>
      <c r="N400">
        <v>395</v>
      </c>
    </row>
    <row r="401" spans="1:14" x14ac:dyDescent="0.25">
      <c r="A401">
        <v>291</v>
      </c>
      <c r="B401">
        <v>1411</v>
      </c>
      <c r="C401" t="s">
        <v>13</v>
      </c>
      <c r="D401">
        <v>114</v>
      </c>
      <c r="E401">
        <v>66</v>
      </c>
      <c r="F401">
        <v>9</v>
      </c>
      <c r="G401">
        <v>5</v>
      </c>
      <c r="H401">
        <v>0</v>
      </c>
      <c r="I401">
        <v>4</v>
      </c>
      <c r="J401">
        <v>5</v>
      </c>
      <c r="K401">
        <v>0</v>
      </c>
      <c r="L401">
        <v>5</v>
      </c>
      <c r="M401">
        <v>208</v>
      </c>
      <c r="N401">
        <v>395</v>
      </c>
    </row>
    <row r="402" spans="1:14" x14ac:dyDescent="0.25">
      <c r="A402" t="s">
        <v>35</v>
      </c>
      <c r="B402">
        <v>1411</v>
      </c>
      <c r="C402" t="s">
        <v>26</v>
      </c>
      <c r="D402">
        <v>213</v>
      </c>
      <c r="E402">
        <v>125</v>
      </c>
      <c r="F402">
        <v>16</v>
      </c>
      <c r="G402">
        <v>11</v>
      </c>
      <c r="H402">
        <v>2</v>
      </c>
      <c r="I402">
        <v>7</v>
      </c>
      <c r="J402">
        <v>10</v>
      </c>
      <c r="K402">
        <v>0</v>
      </c>
      <c r="L402">
        <v>7</v>
      </c>
      <c r="M402">
        <v>391</v>
      </c>
      <c r="N402">
        <v>790</v>
      </c>
    </row>
    <row r="403" spans="1:14" x14ac:dyDescent="0.25">
      <c r="A403">
        <v>292</v>
      </c>
      <c r="B403">
        <v>1412</v>
      </c>
      <c r="C403" t="s">
        <v>65</v>
      </c>
      <c r="D403">
        <v>125</v>
      </c>
      <c r="E403">
        <v>104</v>
      </c>
      <c r="F403">
        <v>24</v>
      </c>
      <c r="G403">
        <v>3</v>
      </c>
      <c r="H403">
        <v>2</v>
      </c>
      <c r="I403">
        <v>8</v>
      </c>
      <c r="J403">
        <v>13</v>
      </c>
      <c r="K403">
        <v>0</v>
      </c>
      <c r="L403">
        <v>5</v>
      </c>
      <c r="M403">
        <v>284</v>
      </c>
      <c r="N403">
        <v>648</v>
      </c>
    </row>
    <row r="404" spans="1:14" x14ac:dyDescent="0.25">
      <c r="A404">
        <v>293</v>
      </c>
      <c r="B404">
        <v>1412</v>
      </c>
      <c r="C404" t="s">
        <v>13</v>
      </c>
      <c r="D404">
        <v>151</v>
      </c>
      <c r="E404">
        <v>92</v>
      </c>
      <c r="F404">
        <v>16</v>
      </c>
      <c r="G404">
        <v>4</v>
      </c>
      <c r="H404">
        <v>2</v>
      </c>
      <c r="I404">
        <v>4</v>
      </c>
      <c r="J404">
        <v>4</v>
      </c>
      <c r="K404">
        <v>0</v>
      </c>
      <c r="L404">
        <v>2</v>
      </c>
      <c r="M404">
        <v>275</v>
      </c>
      <c r="N404">
        <v>648</v>
      </c>
    </row>
    <row r="405" spans="1:14" x14ac:dyDescent="0.25">
      <c r="A405" t="s">
        <v>35</v>
      </c>
      <c r="B405">
        <v>1412</v>
      </c>
      <c r="C405" t="s">
        <v>26</v>
      </c>
      <c r="D405">
        <v>276</v>
      </c>
      <c r="E405">
        <v>196</v>
      </c>
      <c r="F405">
        <v>40</v>
      </c>
      <c r="G405">
        <v>7</v>
      </c>
      <c r="H405">
        <v>4</v>
      </c>
      <c r="I405">
        <v>12</v>
      </c>
      <c r="J405">
        <v>17</v>
      </c>
      <c r="K405">
        <v>0</v>
      </c>
      <c r="L405">
        <v>7</v>
      </c>
      <c r="M405">
        <v>559</v>
      </c>
      <c r="N405">
        <v>1296</v>
      </c>
    </row>
    <row r="406" spans="1:14" x14ac:dyDescent="0.25">
      <c r="A406">
        <v>294</v>
      </c>
      <c r="B406">
        <v>1413</v>
      </c>
      <c r="C406" t="s">
        <v>65</v>
      </c>
      <c r="D406">
        <v>136</v>
      </c>
      <c r="E406">
        <v>83</v>
      </c>
      <c r="F406">
        <v>21</v>
      </c>
      <c r="G406">
        <v>9</v>
      </c>
      <c r="H406">
        <v>0</v>
      </c>
      <c r="I406">
        <v>2</v>
      </c>
      <c r="J406">
        <v>6</v>
      </c>
      <c r="K406">
        <v>0</v>
      </c>
      <c r="L406">
        <v>5</v>
      </c>
      <c r="M406">
        <v>262</v>
      </c>
      <c r="N406">
        <v>495</v>
      </c>
    </row>
    <row r="407" spans="1:14" x14ac:dyDescent="0.25">
      <c r="A407">
        <v>295</v>
      </c>
      <c r="B407">
        <v>1413</v>
      </c>
      <c r="C407" t="s">
        <v>13</v>
      </c>
      <c r="D407">
        <v>109</v>
      </c>
      <c r="E407">
        <v>93</v>
      </c>
      <c r="F407">
        <v>18</v>
      </c>
      <c r="G407">
        <v>12</v>
      </c>
      <c r="H407">
        <v>1</v>
      </c>
      <c r="I407">
        <v>3</v>
      </c>
      <c r="J407">
        <v>2</v>
      </c>
      <c r="K407">
        <v>0</v>
      </c>
      <c r="L407">
        <v>5</v>
      </c>
      <c r="M407">
        <v>243</v>
      </c>
      <c r="N407">
        <v>494</v>
      </c>
    </row>
    <row r="408" spans="1:14" x14ac:dyDescent="0.25">
      <c r="A408" t="s">
        <v>35</v>
      </c>
      <c r="B408">
        <v>1413</v>
      </c>
      <c r="C408" t="s">
        <v>26</v>
      </c>
      <c r="D408">
        <v>245</v>
      </c>
      <c r="E408">
        <v>176</v>
      </c>
      <c r="F408">
        <v>39</v>
      </c>
      <c r="G408">
        <v>21</v>
      </c>
      <c r="H408">
        <v>1</v>
      </c>
      <c r="I408">
        <v>5</v>
      </c>
      <c r="J408">
        <v>8</v>
      </c>
      <c r="K408">
        <v>0</v>
      </c>
      <c r="L408">
        <v>10</v>
      </c>
      <c r="M408">
        <v>505</v>
      </c>
      <c r="N408">
        <v>989</v>
      </c>
    </row>
    <row r="409" spans="1:14" x14ac:dyDescent="0.25">
      <c r="A409">
        <v>296</v>
      </c>
      <c r="B409">
        <v>1414</v>
      </c>
      <c r="C409" t="s">
        <v>65</v>
      </c>
      <c r="D409">
        <v>166</v>
      </c>
      <c r="E409">
        <v>101</v>
      </c>
      <c r="F409">
        <v>17</v>
      </c>
      <c r="G409">
        <v>13</v>
      </c>
      <c r="H409">
        <v>3</v>
      </c>
      <c r="I409">
        <v>7</v>
      </c>
      <c r="J409">
        <v>6</v>
      </c>
      <c r="K409">
        <v>0</v>
      </c>
      <c r="L409">
        <v>7</v>
      </c>
      <c r="M409">
        <v>320</v>
      </c>
      <c r="N409">
        <v>601</v>
      </c>
    </row>
    <row r="410" spans="1:14" x14ac:dyDescent="0.25">
      <c r="A410" t="s">
        <v>35</v>
      </c>
      <c r="B410">
        <v>1414</v>
      </c>
      <c r="C410" t="s">
        <v>31</v>
      </c>
      <c r="D410">
        <v>166</v>
      </c>
      <c r="E410">
        <v>101</v>
      </c>
      <c r="F410">
        <v>17</v>
      </c>
      <c r="G410">
        <v>13</v>
      </c>
      <c r="H410">
        <v>3</v>
      </c>
      <c r="I410">
        <v>7</v>
      </c>
      <c r="J410">
        <v>6</v>
      </c>
      <c r="K410">
        <v>0</v>
      </c>
      <c r="L410">
        <v>7</v>
      </c>
      <c r="M410">
        <v>320</v>
      </c>
      <c r="N410">
        <v>601</v>
      </c>
    </row>
    <row r="411" spans="1:14" x14ac:dyDescent="0.25">
      <c r="A411">
        <v>297</v>
      </c>
      <c r="B411">
        <v>1415</v>
      </c>
      <c r="C411" t="s">
        <v>65</v>
      </c>
      <c r="D411">
        <v>99</v>
      </c>
      <c r="E411">
        <v>113</v>
      </c>
      <c r="F411">
        <v>16</v>
      </c>
      <c r="G411">
        <v>6</v>
      </c>
      <c r="H411">
        <v>2</v>
      </c>
      <c r="I411">
        <v>3</v>
      </c>
      <c r="J411">
        <v>2</v>
      </c>
      <c r="K411">
        <v>0</v>
      </c>
      <c r="L411">
        <v>5</v>
      </c>
      <c r="M411">
        <v>246</v>
      </c>
      <c r="N411">
        <v>491</v>
      </c>
    </row>
    <row r="412" spans="1:14" x14ac:dyDescent="0.25">
      <c r="A412" t="s">
        <v>35</v>
      </c>
      <c r="B412">
        <v>1415</v>
      </c>
      <c r="C412" t="s">
        <v>31</v>
      </c>
      <c r="D412">
        <v>99</v>
      </c>
      <c r="E412">
        <v>113</v>
      </c>
      <c r="F412">
        <v>16</v>
      </c>
      <c r="G412">
        <v>6</v>
      </c>
      <c r="H412">
        <v>2</v>
      </c>
      <c r="I412">
        <v>3</v>
      </c>
      <c r="J412">
        <v>2</v>
      </c>
      <c r="K412">
        <v>0</v>
      </c>
      <c r="L412">
        <v>5</v>
      </c>
      <c r="M412">
        <v>246</v>
      </c>
      <c r="N412">
        <v>491</v>
      </c>
    </row>
    <row r="413" spans="1:14" x14ac:dyDescent="0.25">
      <c r="A413">
        <v>298</v>
      </c>
      <c r="B413">
        <v>182</v>
      </c>
      <c r="C413" t="s">
        <v>65</v>
      </c>
      <c r="D413">
        <v>119</v>
      </c>
      <c r="E413">
        <v>103</v>
      </c>
      <c r="F413">
        <v>9</v>
      </c>
      <c r="G413">
        <v>5</v>
      </c>
      <c r="H413">
        <v>1</v>
      </c>
      <c r="I413">
        <v>5</v>
      </c>
      <c r="J413">
        <v>6</v>
      </c>
      <c r="K413">
        <v>0</v>
      </c>
      <c r="L413">
        <v>8</v>
      </c>
      <c r="M413">
        <v>256</v>
      </c>
      <c r="N413">
        <v>456</v>
      </c>
    </row>
    <row r="414" spans="1:14" x14ac:dyDescent="0.25">
      <c r="A414">
        <v>299</v>
      </c>
      <c r="B414">
        <v>182</v>
      </c>
      <c r="C414" t="s">
        <v>13</v>
      </c>
      <c r="D414">
        <v>130</v>
      </c>
      <c r="E414">
        <v>112</v>
      </c>
      <c r="F414">
        <v>11</v>
      </c>
      <c r="G414">
        <v>4</v>
      </c>
      <c r="H414">
        <v>1</v>
      </c>
      <c r="I414">
        <v>3</v>
      </c>
      <c r="J414">
        <v>6</v>
      </c>
      <c r="K414">
        <v>2</v>
      </c>
      <c r="L414">
        <v>2</v>
      </c>
      <c r="M414">
        <v>271</v>
      </c>
      <c r="N414">
        <v>456</v>
      </c>
    </row>
    <row r="415" spans="1:14" x14ac:dyDescent="0.25">
      <c r="A415" t="s">
        <v>40</v>
      </c>
      <c r="B415">
        <v>182</v>
      </c>
      <c r="C415" t="s">
        <v>26</v>
      </c>
      <c r="D415">
        <v>249</v>
      </c>
      <c r="E415">
        <v>215</v>
      </c>
      <c r="F415">
        <v>20</v>
      </c>
      <c r="G415">
        <v>9</v>
      </c>
      <c r="H415">
        <v>2</v>
      </c>
      <c r="I415">
        <v>8</v>
      </c>
      <c r="J415">
        <v>12</v>
      </c>
      <c r="K415">
        <v>2</v>
      </c>
      <c r="L415">
        <v>10</v>
      </c>
      <c r="M415">
        <v>527</v>
      </c>
      <c r="N415">
        <v>912</v>
      </c>
    </row>
    <row r="416" spans="1:14" x14ac:dyDescent="0.25">
      <c r="A416">
        <v>300</v>
      </c>
      <c r="B416">
        <v>183</v>
      </c>
      <c r="C416" t="s">
        <v>65</v>
      </c>
      <c r="D416">
        <v>120</v>
      </c>
      <c r="E416">
        <v>67</v>
      </c>
      <c r="F416">
        <v>6</v>
      </c>
      <c r="G416">
        <v>3</v>
      </c>
      <c r="H416">
        <v>0</v>
      </c>
      <c r="I416">
        <v>4</v>
      </c>
      <c r="J416">
        <v>3</v>
      </c>
      <c r="K416">
        <v>0</v>
      </c>
      <c r="L416">
        <v>5</v>
      </c>
      <c r="M416">
        <v>208</v>
      </c>
      <c r="N416">
        <v>397</v>
      </c>
    </row>
    <row r="417" spans="1:14" x14ac:dyDescent="0.25">
      <c r="A417">
        <v>301</v>
      </c>
      <c r="B417">
        <v>183</v>
      </c>
      <c r="C417" t="s">
        <v>13</v>
      </c>
      <c r="D417">
        <v>130</v>
      </c>
      <c r="E417">
        <v>66</v>
      </c>
      <c r="F417">
        <v>11</v>
      </c>
      <c r="G417">
        <v>2</v>
      </c>
      <c r="H417">
        <v>2</v>
      </c>
      <c r="I417">
        <v>1</v>
      </c>
      <c r="J417">
        <v>1</v>
      </c>
      <c r="K417">
        <v>0</v>
      </c>
      <c r="L417">
        <v>1</v>
      </c>
      <c r="M417">
        <v>214</v>
      </c>
      <c r="N417">
        <v>397</v>
      </c>
    </row>
    <row r="418" spans="1:14" x14ac:dyDescent="0.25">
      <c r="A418" t="s">
        <v>40</v>
      </c>
      <c r="B418">
        <v>183</v>
      </c>
      <c r="C418" t="s">
        <v>26</v>
      </c>
      <c r="D418">
        <v>250</v>
      </c>
      <c r="E418">
        <v>133</v>
      </c>
      <c r="F418">
        <v>17</v>
      </c>
      <c r="G418">
        <v>5</v>
      </c>
      <c r="H418">
        <v>2</v>
      </c>
      <c r="I418">
        <v>5</v>
      </c>
      <c r="J418">
        <v>4</v>
      </c>
      <c r="K418">
        <v>0</v>
      </c>
      <c r="L418">
        <v>6</v>
      </c>
      <c r="M418">
        <v>422</v>
      </c>
      <c r="N418">
        <v>794</v>
      </c>
    </row>
    <row r="419" spans="1:14" x14ac:dyDescent="0.25">
      <c r="A419">
        <v>302</v>
      </c>
      <c r="B419">
        <v>184</v>
      </c>
      <c r="C419" t="s">
        <v>65</v>
      </c>
      <c r="D419">
        <v>198</v>
      </c>
      <c r="E419">
        <v>115</v>
      </c>
      <c r="F419">
        <v>15</v>
      </c>
      <c r="G419">
        <v>5</v>
      </c>
      <c r="H419">
        <v>3</v>
      </c>
      <c r="I419">
        <v>5</v>
      </c>
      <c r="J419">
        <v>7</v>
      </c>
      <c r="K419">
        <v>0</v>
      </c>
      <c r="L419">
        <v>8</v>
      </c>
      <c r="M419">
        <v>356</v>
      </c>
      <c r="N419">
        <v>614</v>
      </c>
    </row>
    <row r="420" spans="1:14" x14ac:dyDescent="0.25">
      <c r="A420">
        <v>303</v>
      </c>
      <c r="B420">
        <v>184</v>
      </c>
      <c r="C420" t="s">
        <v>13</v>
      </c>
      <c r="D420">
        <v>221</v>
      </c>
      <c r="E420">
        <v>101</v>
      </c>
      <c r="F420">
        <v>16</v>
      </c>
      <c r="G420">
        <v>10</v>
      </c>
      <c r="H420">
        <v>2</v>
      </c>
      <c r="I420">
        <v>4</v>
      </c>
      <c r="J420">
        <v>5</v>
      </c>
      <c r="K420">
        <v>2</v>
      </c>
      <c r="L420">
        <v>5</v>
      </c>
      <c r="M420">
        <v>366</v>
      </c>
      <c r="N420">
        <v>613</v>
      </c>
    </row>
    <row r="421" spans="1:14" x14ac:dyDescent="0.25">
      <c r="A421" t="s">
        <v>40</v>
      </c>
      <c r="B421">
        <v>184</v>
      </c>
      <c r="C421" t="s">
        <v>27</v>
      </c>
      <c r="D421">
        <v>419</v>
      </c>
      <c r="E421">
        <v>216</v>
      </c>
      <c r="F421">
        <v>31</v>
      </c>
      <c r="G421">
        <v>15</v>
      </c>
      <c r="H421">
        <v>5</v>
      </c>
      <c r="I421">
        <v>9</v>
      </c>
      <c r="J421">
        <v>12</v>
      </c>
      <c r="K421">
        <v>2</v>
      </c>
      <c r="L421">
        <v>13</v>
      </c>
      <c r="M421">
        <v>722</v>
      </c>
      <c r="N421">
        <v>1227</v>
      </c>
    </row>
    <row r="422" spans="1:14" x14ac:dyDescent="0.25">
      <c r="A422">
        <v>304</v>
      </c>
      <c r="B422">
        <v>218</v>
      </c>
      <c r="C422" t="s">
        <v>65</v>
      </c>
      <c r="D422">
        <v>253</v>
      </c>
      <c r="E422">
        <v>121</v>
      </c>
      <c r="F422">
        <v>15</v>
      </c>
      <c r="G422">
        <v>12</v>
      </c>
      <c r="H422">
        <v>0</v>
      </c>
      <c r="I422">
        <v>8</v>
      </c>
      <c r="J422">
        <v>13</v>
      </c>
      <c r="K422">
        <v>0</v>
      </c>
      <c r="L422">
        <v>3</v>
      </c>
      <c r="M422">
        <v>425</v>
      </c>
      <c r="N422">
        <v>622</v>
      </c>
    </row>
    <row r="423" spans="1:14" x14ac:dyDescent="0.25">
      <c r="A423">
        <v>305</v>
      </c>
      <c r="B423">
        <v>218</v>
      </c>
      <c r="C423" t="s">
        <v>13</v>
      </c>
      <c r="D423">
        <v>230</v>
      </c>
      <c r="E423">
        <v>141</v>
      </c>
      <c r="F423">
        <v>16</v>
      </c>
      <c r="G423">
        <v>14</v>
      </c>
      <c r="H423">
        <v>2</v>
      </c>
      <c r="I423">
        <v>9</v>
      </c>
      <c r="J423">
        <v>12</v>
      </c>
      <c r="K423">
        <v>0</v>
      </c>
      <c r="L423">
        <v>5</v>
      </c>
      <c r="M423">
        <v>429</v>
      </c>
      <c r="N423">
        <v>622</v>
      </c>
    </row>
    <row r="424" spans="1:14" x14ac:dyDescent="0.25">
      <c r="A424">
        <v>306</v>
      </c>
      <c r="B424">
        <v>218</v>
      </c>
      <c r="C424" t="s">
        <v>14</v>
      </c>
      <c r="D424">
        <v>247</v>
      </c>
      <c r="E424">
        <v>144</v>
      </c>
      <c r="F424">
        <v>14</v>
      </c>
      <c r="G424">
        <v>5</v>
      </c>
      <c r="H424">
        <v>1</v>
      </c>
      <c r="I424">
        <v>4</v>
      </c>
      <c r="J424">
        <v>11</v>
      </c>
      <c r="K424">
        <v>0</v>
      </c>
      <c r="L424">
        <v>1</v>
      </c>
      <c r="M424">
        <v>427</v>
      </c>
      <c r="N424">
        <v>622</v>
      </c>
    </row>
    <row r="425" spans="1:14" x14ac:dyDescent="0.25">
      <c r="A425">
        <v>307</v>
      </c>
      <c r="B425">
        <v>218</v>
      </c>
      <c r="C425" t="s">
        <v>15</v>
      </c>
      <c r="D425">
        <v>243</v>
      </c>
      <c r="E425">
        <v>116</v>
      </c>
      <c r="F425">
        <v>17</v>
      </c>
      <c r="G425">
        <v>14</v>
      </c>
      <c r="H425">
        <v>2</v>
      </c>
      <c r="I425">
        <v>6</v>
      </c>
      <c r="J425">
        <v>16</v>
      </c>
      <c r="K425">
        <v>0</v>
      </c>
      <c r="L425">
        <v>3</v>
      </c>
      <c r="M425">
        <v>417</v>
      </c>
      <c r="N425">
        <v>621</v>
      </c>
    </row>
    <row r="426" spans="1:14" x14ac:dyDescent="0.25">
      <c r="A426">
        <v>308</v>
      </c>
      <c r="B426">
        <v>218</v>
      </c>
      <c r="C426" t="s">
        <v>16</v>
      </c>
      <c r="D426">
        <v>245</v>
      </c>
      <c r="E426">
        <v>226</v>
      </c>
      <c r="F426">
        <v>12</v>
      </c>
      <c r="G426">
        <v>12</v>
      </c>
      <c r="H426">
        <v>1</v>
      </c>
      <c r="I426">
        <v>3</v>
      </c>
      <c r="J426">
        <v>7</v>
      </c>
      <c r="K426">
        <v>0</v>
      </c>
      <c r="L426">
        <v>4</v>
      </c>
      <c r="M426">
        <v>510</v>
      </c>
      <c r="N426">
        <v>621</v>
      </c>
    </row>
    <row r="427" spans="1:14" x14ac:dyDescent="0.25">
      <c r="A427" t="s">
        <v>40</v>
      </c>
      <c r="B427">
        <v>218</v>
      </c>
      <c r="C427" t="s">
        <v>37</v>
      </c>
      <c r="D427">
        <v>1218</v>
      </c>
      <c r="E427">
        <v>748</v>
      </c>
      <c r="F427">
        <v>74</v>
      </c>
      <c r="G427">
        <v>57</v>
      </c>
      <c r="H427">
        <v>6</v>
      </c>
      <c r="I427">
        <v>30</v>
      </c>
      <c r="J427">
        <v>59</v>
      </c>
      <c r="K427">
        <v>0</v>
      </c>
      <c r="L427">
        <v>16</v>
      </c>
      <c r="M427">
        <v>2208</v>
      </c>
      <c r="N427">
        <v>3108</v>
      </c>
    </row>
    <row r="428" spans="1:14" x14ac:dyDescent="0.25">
      <c r="A428">
        <v>309</v>
      </c>
      <c r="B428">
        <v>219</v>
      </c>
      <c r="C428" t="s">
        <v>65</v>
      </c>
      <c r="D428">
        <v>175</v>
      </c>
      <c r="E428">
        <v>96</v>
      </c>
      <c r="F428">
        <v>22</v>
      </c>
      <c r="G428">
        <v>3</v>
      </c>
      <c r="H428">
        <v>7</v>
      </c>
      <c r="I428">
        <v>6</v>
      </c>
      <c r="J428">
        <v>10</v>
      </c>
      <c r="K428">
        <v>0</v>
      </c>
      <c r="L428">
        <v>6</v>
      </c>
      <c r="M428">
        <v>325</v>
      </c>
      <c r="N428">
        <v>622</v>
      </c>
    </row>
    <row r="429" spans="1:14" x14ac:dyDescent="0.25">
      <c r="A429">
        <v>310</v>
      </c>
      <c r="B429">
        <v>219</v>
      </c>
      <c r="C429" t="s">
        <v>13</v>
      </c>
      <c r="D429">
        <v>178</v>
      </c>
      <c r="E429">
        <v>93</v>
      </c>
      <c r="F429">
        <v>18</v>
      </c>
      <c r="G429">
        <v>7</v>
      </c>
      <c r="H429">
        <v>2</v>
      </c>
      <c r="I429">
        <v>8</v>
      </c>
      <c r="J429">
        <v>6</v>
      </c>
      <c r="K429">
        <v>0</v>
      </c>
      <c r="L429">
        <v>3</v>
      </c>
      <c r="M429">
        <v>315</v>
      </c>
      <c r="N429">
        <v>622</v>
      </c>
    </row>
    <row r="430" spans="1:14" x14ac:dyDescent="0.25">
      <c r="A430">
        <v>311</v>
      </c>
      <c r="B430">
        <v>219</v>
      </c>
      <c r="C430" t="s">
        <v>14</v>
      </c>
      <c r="D430">
        <v>166</v>
      </c>
      <c r="E430">
        <v>92</v>
      </c>
      <c r="F430">
        <v>18</v>
      </c>
      <c r="G430">
        <v>11</v>
      </c>
      <c r="H430">
        <v>1</v>
      </c>
      <c r="I430">
        <v>4</v>
      </c>
      <c r="J430">
        <v>8</v>
      </c>
      <c r="K430">
        <v>0</v>
      </c>
      <c r="L430">
        <v>28</v>
      </c>
      <c r="M430">
        <v>328</v>
      </c>
      <c r="N430">
        <v>621</v>
      </c>
    </row>
    <row r="431" spans="1:14" x14ac:dyDescent="0.25">
      <c r="A431" t="s">
        <v>40</v>
      </c>
      <c r="B431">
        <v>219</v>
      </c>
      <c r="C431" t="s">
        <v>27</v>
      </c>
      <c r="D431">
        <v>519</v>
      </c>
      <c r="E431">
        <v>281</v>
      </c>
      <c r="F431">
        <v>58</v>
      </c>
      <c r="G431">
        <v>21</v>
      </c>
      <c r="H431">
        <v>10</v>
      </c>
      <c r="I431">
        <v>18</v>
      </c>
      <c r="J431">
        <v>24</v>
      </c>
      <c r="K431">
        <v>0</v>
      </c>
      <c r="L431">
        <v>37</v>
      </c>
      <c r="M431">
        <v>968</v>
      </c>
      <c r="N431">
        <v>1865</v>
      </c>
    </row>
    <row r="432" spans="1:14" x14ac:dyDescent="0.25">
      <c r="A432">
        <v>312</v>
      </c>
      <c r="B432">
        <v>220</v>
      </c>
      <c r="C432" t="s">
        <v>65</v>
      </c>
      <c r="D432">
        <v>139</v>
      </c>
      <c r="E432">
        <v>125</v>
      </c>
      <c r="F432">
        <v>25</v>
      </c>
      <c r="G432">
        <v>5</v>
      </c>
      <c r="H432">
        <v>6</v>
      </c>
      <c r="I432">
        <v>9</v>
      </c>
      <c r="J432">
        <v>9</v>
      </c>
      <c r="K432">
        <v>0</v>
      </c>
      <c r="L432">
        <v>5</v>
      </c>
      <c r="M432">
        <v>323</v>
      </c>
      <c r="N432">
        <v>614</v>
      </c>
    </row>
    <row r="433" spans="1:14" x14ac:dyDescent="0.25">
      <c r="A433" t="s">
        <v>40</v>
      </c>
      <c r="B433">
        <v>220</v>
      </c>
      <c r="C433" t="s">
        <v>31</v>
      </c>
      <c r="D433">
        <v>139</v>
      </c>
      <c r="E433">
        <v>125</v>
      </c>
      <c r="F433">
        <v>25</v>
      </c>
      <c r="G433">
        <v>5</v>
      </c>
      <c r="H433">
        <v>6</v>
      </c>
      <c r="I433">
        <v>9</v>
      </c>
      <c r="J433">
        <v>9</v>
      </c>
      <c r="K433">
        <v>0</v>
      </c>
      <c r="L433">
        <v>5</v>
      </c>
      <c r="M433">
        <v>323</v>
      </c>
      <c r="N433">
        <v>614</v>
      </c>
    </row>
    <row r="434" spans="1:14" x14ac:dyDescent="0.25">
      <c r="A434">
        <v>313</v>
      </c>
      <c r="B434">
        <v>221</v>
      </c>
      <c r="C434" t="s">
        <v>65</v>
      </c>
      <c r="D434">
        <v>149</v>
      </c>
      <c r="E434">
        <v>157</v>
      </c>
      <c r="F434">
        <v>24</v>
      </c>
      <c r="G434">
        <v>8</v>
      </c>
      <c r="H434">
        <v>3</v>
      </c>
      <c r="I434">
        <v>4</v>
      </c>
      <c r="J434">
        <v>7</v>
      </c>
      <c r="K434">
        <v>0</v>
      </c>
      <c r="L434">
        <v>3</v>
      </c>
      <c r="M434">
        <v>355</v>
      </c>
      <c r="N434">
        <v>686</v>
      </c>
    </row>
    <row r="435" spans="1:14" x14ac:dyDescent="0.25">
      <c r="A435" t="s">
        <v>40</v>
      </c>
      <c r="B435">
        <v>221</v>
      </c>
      <c r="C435" t="s">
        <v>31</v>
      </c>
      <c r="D435">
        <v>149</v>
      </c>
      <c r="E435">
        <v>157</v>
      </c>
      <c r="F435">
        <v>24</v>
      </c>
      <c r="G435">
        <v>8</v>
      </c>
      <c r="H435">
        <v>3</v>
      </c>
      <c r="I435">
        <v>4</v>
      </c>
      <c r="J435">
        <v>7</v>
      </c>
      <c r="K435">
        <v>0</v>
      </c>
      <c r="L435">
        <v>3</v>
      </c>
      <c r="M435">
        <v>355</v>
      </c>
      <c r="N435">
        <v>686</v>
      </c>
    </row>
    <row r="436" spans="1:14" x14ac:dyDescent="0.25">
      <c r="A436">
        <v>314</v>
      </c>
      <c r="B436">
        <v>222</v>
      </c>
      <c r="C436" t="s">
        <v>65</v>
      </c>
      <c r="D436">
        <v>156</v>
      </c>
      <c r="E436">
        <v>125</v>
      </c>
      <c r="F436">
        <v>9</v>
      </c>
      <c r="G436">
        <v>12</v>
      </c>
      <c r="H436">
        <v>3</v>
      </c>
      <c r="I436">
        <v>7</v>
      </c>
      <c r="J436">
        <v>5</v>
      </c>
      <c r="K436">
        <v>0</v>
      </c>
      <c r="L436">
        <v>3</v>
      </c>
      <c r="M436">
        <v>320</v>
      </c>
      <c r="N436">
        <v>642</v>
      </c>
    </row>
    <row r="437" spans="1:14" x14ac:dyDescent="0.25">
      <c r="A437">
        <v>315</v>
      </c>
      <c r="B437">
        <v>222</v>
      </c>
      <c r="C437" t="s">
        <v>13</v>
      </c>
      <c r="D437">
        <v>151</v>
      </c>
      <c r="E437">
        <v>138</v>
      </c>
      <c r="F437">
        <v>17</v>
      </c>
      <c r="G437">
        <v>11</v>
      </c>
      <c r="H437">
        <v>2</v>
      </c>
      <c r="I437">
        <v>6</v>
      </c>
      <c r="J437">
        <v>7</v>
      </c>
      <c r="K437">
        <v>0</v>
      </c>
      <c r="L437">
        <v>4</v>
      </c>
      <c r="M437">
        <v>336</v>
      </c>
      <c r="N437">
        <v>641</v>
      </c>
    </row>
    <row r="438" spans="1:14" x14ac:dyDescent="0.25">
      <c r="A438" t="s">
        <v>40</v>
      </c>
      <c r="B438">
        <v>222</v>
      </c>
      <c r="C438" t="s">
        <v>26</v>
      </c>
      <c r="D438">
        <v>307</v>
      </c>
      <c r="E438">
        <v>263</v>
      </c>
      <c r="F438">
        <v>26</v>
      </c>
      <c r="G438">
        <v>23</v>
      </c>
      <c r="H438">
        <v>5</v>
      </c>
      <c r="I438">
        <v>13</v>
      </c>
      <c r="J438">
        <v>12</v>
      </c>
      <c r="K438">
        <v>0</v>
      </c>
      <c r="L438">
        <v>7</v>
      </c>
      <c r="M438">
        <v>656</v>
      </c>
      <c r="N438">
        <v>1283</v>
      </c>
    </row>
    <row r="439" spans="1:14" x14ac:dyDescent="0.25">
      <c r="A439">
        <v>316</v>
      </c>
      <c r="B439">
        <v>250</v>
      </c>
      <c r="C439" t="s">
        <v>65</v>
      </c>
      <c r="D439">
        <v>127</v>
      </c>
      <c r="E439">
        <v>97</v>
      </c>
      <c r="F439">
        <v>20</v>
      </c>
      <c r="G439">
        <v>3</v>
      </c>
      <c r="H439">
        <v>2</v>
      </c>
      <c r="I439">
        <v>1</v>
      </c>
      <c r="J439">
        <v>5</v>
      </c>
      <c r="K439">
        <v>0</v>
      </c>
      <c r="L439">
        <v>11</v>
      </c>
      <c r="M439">
        <v>266</v>
      </c>
      <c r="N439">
        <v>500</v>
      </c>
    </row>
    <row r="440" spans="1:14" x14ac:dyDescent="0.25">
      <c r="A440">
        <v>317</v>
      </c>
      <c r="B440">
        <v>250</v>
      </c>
      <c r="C440" t="s">
        <v>13</v>
      </c>
      <c r="D440">
        <v>110</v>
      </c>
      <c r="E440">
        <v>97</v>
      </c>
      <c r="F440">
        <v>14</v>
      </c>
      <c r="G440">
        <v>2</v>
      </c>
      <c r="H440">
        <v>3</v>
      </c>
      <c r="I440">
        <v>1</v>
      </c>
      <c r="J440">
        <v>4</v>
      </c>
      <c r="K440">
        <v>0</v>
      </c>
      <c r="L440">
        <v>4</v>
      </c>
      <c r="M440">
        <v>235</v>
      </c>
      <c r="N440">
        <v>499</v>
      </c>
    </row>
    <row r="441" spans="1:14" x14ac:dyDescent="0.25">
      <c r="A441" t="s">
        <v>40</v>
      </c>
      <c r="B441">
        <v>250</v>
      </c>
      <c r="C441" t="s">
        <v>26</v>
      </c>
      <c r="D441">
        <v>237</v>
      </c>
      <c r="E441">
        <v>194</v>
      </c>
      <c r="F441">
        <v>34</v>
      </c>
      <c r="G441">
        <v>5</v>
      </c>
      <c r="H441">
        <v>5</v>
      </c>
      <c r="I441">
        <v>2</v>
      </c>
      <c r="J441">
        <v>9</v>
      </c>
      <c r="K441">
        <v>0</v>
      </c>
      <c r="L441">
        <v>15</v>
      </c>
      <c r="M441">
        <v>501</v>
      </c>
      <c r="N441">
        <v>999</v>
      </c>
    </row>
    <row r="442" spans="1:14" x14ac:dyDescent="0.25">
      <c r="A442">
        <v>318</v>
      </c>
      <c r="B442">
        <v>251</v>
      </c>
      <c r="C442" t="s">
        <v>65</v>
      </c>
      <c r="D442">
        <v>81</v>
      </c>
      <c r="E442">
        <v>93</v>
      </c>
      <c r="F442">
        <v>16</v>
      </c>
      <c r="G442">
        <v>9</v>
      </c>
      <c r="H442">
        <v>1</v>
      </c>
      <c r="I442">
        <v>3</v>
      </c>
      <c r="J442">
        <v>2</v>
      </c>
      <c r="K442">
        <v>0</v>
      </c>
      <c r="L442">
        <v>5</v>
      </c>
      <c r="M442">
        <v>210</v>
      </c>
      <c r="N442">
        <v>436</v>
      </c>
    </row>
    <row r="443" spans="1:14" x14ac:dyDescent="0.25">
      <c r="A443">
        <v>319</v>
      </c>
      <c r="B443">
        <v>251</v>
      </c>
      <c r="C443" t="s">
        <v>13</v>
      </c>
      <c r="D443">
        <v>108</v>
      </c>
      <c r="E443">
        <v>99</v>
      </c>
      <c r="F443">
        <v>22</v>
      </c>
      <c r="G443">
        <v>6</v>
      </c>
      <c r="H443">
        <v>4</v>
      </c>
      <c r="I443">
        <v>5</v>
      </c>
      <c r="J443">
        <v>3</v>
      </c>
      <c r="K443">
        <v>0</v>
      </c>
      <c r="L443">
        <v>3</v>
      </c>
      <c r="M443">
        <v>250</v>
      </c>
      <c r="N443">
        <v>435</v>
      </c>
    </row>
    <row r="444" spans="1:14" x14ac:dyDescent="0.25">
      <c r="A444" t="s">
        <v>40</v>
      </c>
      <c r="B444">
        <v>251</v>
      </c>
      <c r="C444" t="s">
        <v>26</v>
      </c>
      <c r="D444">
        <v>189</v>
      </c>
      <c r="E444">
        <v>192</v>
      </c>
      <c r="F444">
        <v>38</v>
      </c>
      <c r="G444">
        <v>15</v>
      </c>
      <c r="H444">
        <v>5</v>
      </c>
      <c r="I444">
        <v>8</v>
      </c>
      <c r="J444">
        <v>5</v>
      </c>
      <c r="K444">
        <v>0</v>
      </c>
      <c r="L444">
        <v>8</v>
      </c>
      <c r="M444">
        <v>460</v>
      </c>
      <c r="N444">
        <v>871</v>
      </c>
    </row>
    <row r="445" spans="1:14" x14ac:dyDescent="0.25">
      <c r="A445">
        <v>320</v>
      </c>
      <c r="B445">
        <v>252</v>
      </c>
      <c r="C445" t="s">
        <v>65</v>
      </c>
      <c r="D445">
        <v>142</v>
      </c>
      <c r="E445">
        <v>100</v>
      </c>
      <c r="F445">
        <v>12</v>
      </c>
      <c r="G445">
        <v>5</v>
      </c>
      <c r="H445">
        <v>3</v>
      </c>
      <c r="I445">
        <v>2</v>
      </c>
      <c r="J445">
        <v>8</v>
      </c>
      <c r="K445">
        <v>0</v>
      </c>
      <c r="L445">
        <v>5</v>
      </c>
      <c r="M445">
        <v>277</v>
      </c>
      <c r="N445">
        <v>580</v>
      </c>
    </row>
    <row r="446" spans="1:14" x14ac:dyDescent="0.25">
      <c r="A446">
        <v>321</v>
      </c>
      <c r="B446">
        <v>252</v>
      </c>
      <c r="C446" t="s">
        <v>13</v>
      </c>
      <c r="D446">
        <v>135</v>
      </c>
      <c r="E446">
        <v>136</v>
      </c>
      <c r="F446">
        <v>13</v>
      </c>
      <c r="G446">
        <v>3</v>
      </c>
      <c r="H446">
        <v>1</v>
      </c>
      <c r="I446">
        <v>5</v>
      </c>
      <c r="J446">
        <v>2</v>
      </c>
      <c r="K446">
        <v>0</v>
      </c>
      <c r="L446">
        <v>3</v>
      </c>
      <c r="M446">
        <v>298</v>
      </c>
      <c r="N446">
        <v>580</v>
      </c>
    </row>
    <row r="447" spans="1:14" x14ac:dyDescent="0.25">
      <c r="A447">
        <v>322</v>
      </c>
      <c r="B447">
        <v>252</v>
      </c>
      <c r="C447" t="s">
        <v>14</v>
      </c>
      <c r="D447">
        <v>127</v>
      </c>
      <c r="E447">
        <v>109</v>
      </c>
      <c r="F447">
        <v>18</v>
      </c>
      <c r="G447">
        <v>6</v>
      </c>
      <c r="H447">
        <v>2</v>
      </c>
      <c r="I447">
        <v>3</v>
      </c>
      <c r="J447">
        <v>7</v>
      </c>
      <c r="K447">
        <v>0</v>
      </c>
      <c r="L447">
        <v>5</v>
      </c>
      <c r="M447">
        <v>277</v>
      </c>
      <c r="N447">
        <v>579</v>
      </c>
    </row>
    <row r="448" spans="1:14" x14ac:dyDescent="0.25">
      <c r="A448" t="s">
        <v>40</v>
      </c>
      <c r="B448">
        <v>252</v>
      </c>
      <c r="C448" t="s">
        <v>27</v>
      </c>
      <c r="D448">
        <v>404</v>
      </c>
      <c r="E448">
        <v>345</v>
      </c>
      <c r="F448">
        <v>43</v>
      </c>
      <c r="G448">
        <v>14</v>
      </c>
      <c r="H448">
        <v>6</v>
      </c>
      <c r="I448">
        <v>10</v>
      </c>
      <c r="J448">
        <v>17</v>
      </c>
      <c r="K448">
        <v>0</v>
      </c>
      <c r="L448">
        <v>13</v>
      </c>
      <c r="M448">
        <v>852</v>
      </c>
      <c r="N448">
        <v>1739</v>
      </c>
    </row>
    <row r="449" spans="1:14" x14ac:dyDescent="0.25">
      <c r="A449">
        <v>323</v>
      </c>
      <c r="B449">
        <v>253</v>
      </c>
      <c r="C449" t="s">
        <v>65</v>
      </c>
      <c r="D449">
        <v>140</v>
      </c>
      <c r="E449">
        <v>123</v>
      </c>
      <c r="F449">
        <v>23</v>
      </c>
      <c r="G449">
        <v>7</v>
      </c>
      <c r="H449">
        <v>2</v>
      </c>
      <c r="I449">
        <v>5</v>
      </c>
      <c r="J449">
        <v>4</v>
      </c>
      <c r="K449">
        <v>0</v>
      </c>
      <c r="L449">
        <v>3</v>
      </c>
      <c r="M449">
        <v>307</v>
      </c>
      <c r="N449">
        <v>671</v>
      </c>
    </row>
    <row r="450" spans="1:14" x14ac:dyDescent="0.25">
      <c r="A450">
        <v>324</v>
      </c>
      <c r="B450">
        <v>253</v>
      </c>
      <c r="C450" t="s">
        <v>13</v>
      </c>
      <c r="D450">
        <v>163</v>
      </c>
      <c r="E450">
        <v>111</v>
      </c>
      <c r="F450">
        <v>19</v>
      </c>
      <c r="G450">
        <v>6</v>
      </c>
      <c r="H450">
        <v>3</v>
      </c>
      <c r="I450">
        <v>3</v>
      </c>
      <c r="J450">
        <v>10</v>
      </c>
      <c r="K450">
        <v>0</v>
      </c>
      <c r="L450">
        <v>8</v>
      </c>
      <c r="M450">
        <v>323</v>
      </c>
      <c r="N450">
        <v>671</v>
      </c>
    </row>
    <row r="451" spans="1:14" x14ac:dyDescent="0.25">
      <c r="A451">
        <v>325</v>
      </c>
      <c r="B451">
        <v>253</v>
      </c>
      <c r="C451" t="s">
        <v>14</v>
      </c>
      <c r="D451">
        <v>135</v>
      </c>
      <c r="E451">
        <v>120</v>
      </c>
      <c r="F451">
        <v>20</v>
      </c>
      <c r="G451">
        <v>5</v>
      </c>
      <c r="H451">
        <v>4</v>
      </c>
      <c r="I451">
        <v>4</v>
      </c>
      <c r="J451">
        <v>10</v>
      </c>
      <c r="K451">
        <v>0</v>
      </c>
      <c r="L451">
        <v>8</v>
      </c>
      <c r="M451">
        <v>306</v>
      </c>
      <c r="N451">
        <v>671</v>
      </c>
    </row>
    <row r="452" spans="1:14" x14ac:dyDescent="0.25">
      <c r="A452">
        <v>326</v>
      </c>
      <c r="B452">
        <v>253</v>
      </c>
      <c r="C452" t="s">
        <v>15</v>
      </c>
      <c r="D452">
        <v>131</v>
      </c>
      <c r="E452">
        <v>131</v>
      </c>
      <c r="F452">
        <v>31</v>
      </c>
      <c r="G452">
        <v>5</v>
      </c>
      <c r="H452">
        <v>1</v>
      </c>
      <c r="I452">
        <v>5</v>
      </c>
      <c r="J452">
        <v>6</v>
      </c>
      <c r="K452">
        <v>0</v>
      </c>
      <c r="L452">
        <v>9</v>
      </c>
      <c r="M452">
        <v>319</v>
      </c>
      <c r="N452">
        <v>671</v>
      </c>
    </row>
    <row r="453" spans="1:14" x14ac:dyDescent="0.25">
      <c r="A453">
        <v>327</v>
      </c>
      <c r="B453">
        <v>253</v>
      </c>
      <c r="C453" t="s">
        <v>16</v>
      </c>
      <c r="D453">
        <v>125</v>
      </c>
      <c r="E453">
        <v>127</v>
      </c>
      <c r="F453">
        <v>24</v>
      </c>
      <c r="G453">
        <v>10</v>
      </c>
      <c r="H453">
        <v>0</v>
      </c>
      <c r="I453">
        <v>8</v>
      </c>
      <c r="J453">
        <v>8</v>
      </c>
      <c r="K453">
        <v>0</v>
      </c>
      <c r="L453">
        <v>4</v>
      </c>
      <c r="M453">
        <v>306</v>
      </c>
      <c r="N453">
        <v>671</v>
      </c>
    </row>
    <row r="454" spans="1:14" x14ac:dyDescent="0.25">
      <c r="A454">
        <v>328</v>
      </c>
      <c r="B454">
        <v>253</v>
      </c>
      <c r="C454" t="s">
        <v>17</v>
      </c>
      <c r="D454">
        <v>144</v>
      </c>
      <c r="E454">
        <v>116</v>
      </c>
      <c r="F454">
        <v>18</v>
      </c>
      <c r="G454">
        <v>11</v>
      </c>
      <c r="H454">
        <v>4</v>
      </c>
      <c r="I454">
        <v>1</v>
      </c>
      <c r="J454">
        <v>9</v>
      </c>
      <c r="K454">
        <v>0</v>
      </c>
      <c r="L454">
        <v>6</v>
      </c>
      <c r="M454">
        <v>309</v>
      </c>
      <c r="N454">
        <v>671</v>
      </c>
    </row>
    <row r="455" spans="1:14" x14ac:dyDescent="0.25">
      <c r="A455">
        <v>329</v>
      </c>
      <c r="B455">
        <v>253</v>
      </c>
      <c r="C455" t="s">
        <v>18</v>
      </c>
      <c r="D455">
        <v>110</v>
      </c>
      <c r="E455">
        <v>120</v>
      </c>
      <c r="F455">
        <v>13</v>
      </c>
      <c r="G455">
        <v>8</v>
      </c>
      <c r="H455">
        <v>3</v>
      </c>
      <c r="I455">
        <v>7</v>
      </c>
      <c r="J455">
        <v>11</v>
      </c>
      <c r="K455">
        <v>0</v>
      </c>
      <c r="L455">
        <v>7</v>
      </c>
      <c r="M455">
        <v>279</v>
      </c>
      <c r="N455">
        <v>671</v>
      </c>
    </row>
    <row r="456" spans="1:14" x14ac:dyDescent="0.25">
      <c r="A456">
        <v>330</v>
      </c>
      <c r="B456">
        <v>253</v>
      </c>
      <c r="C456" t="s">
        <v>19</v>
      </c>
      <c r="D456">
        <v>151</v>
      </c>
      <c r="E456">
        <v>126</v>
      </c>
      <c r="F456">
        <v>14</v>
      </c>
      <c r="G456">
        <v>8</v>
      </c>
      <c r="H456">
        <v>5</v>
      </c>
      <c r="I456">
        <v>4</v>
      </c>
      <c r="J456">
        <v>8</v>
      </c>
      <c r="K456">
        <v>0</v>
      </c>
      <c r="L456">
        <v>8</v>
      </c>
      <c r="M456">
        <v>324</v>
      </c>
      <c r="N456">
        <v>671</v>
      </c>
    </row>
    <row r="457" spans="1:14" x14ac:dyDescent="0.25">
      <c r="A457">
        <v>331</v>
      </c>
      <c r="B457">
        <v>253</v>
      </c>
      <c r="C457" t="s">
        <v>21</v>
      </c>
      <c r="D457">
        <v>117</v>
      </c>
      <c r="E457">
        <v>137</v>
      </c>
      <c r="F457">
        <v>20</v>
      </c>
      <c r="G457">
        <v>13</v>
      </c>
      <c r="H457">
        <v>2</v>
      </c>
      <c r="I457">
        <v>0</v>
      </c>
      <c r="J457">
        <v>6</v>
      </c>
      <c r="K457">
        <v>4</v>
      </c>
      <c r="L457">
        <v>6</v>
      </c>
      <c r="M457">
        <v>305</v>
      </c>
      <c r="N457">
        <v>670</v>
      </c>
    </row>
    <row r="458" spans="1:14" x14ac:dyDescent="0.25">
      <c r="A458" t="s">
        <v>40</v>
      </c>
      <c r="B458">
        <v>253</v>
      </c>
      <c r="C458" t="s">
        <v>41</v>
      </c>
      <c r="D458">
        <v>1216</v>
      </c>
      <c r="E458">
        <v>1111</v>
      </c>
      <c r="F458">
        <v>182</v>
      </c>
      <c r="G458">
        <v>73</v>
      </c>
      <c r="H458">
        <v>24</v>
      </c>
      <c r="I458">
        <v>37</v>
      </c>
      <c r="J458">
        <v>72</v>
      </c>
      <c r="K458">
        <v>4</v>
      </c>
      <c r="L458">
        <v>59</v>
      </c>
      <c r="M458">
        <v>2778</v>
      </c>
      <c r="N458">
        <v>6038</v>
      </c>
    </row>
    <row r="459" spans="1:14" x14ac:dyDescent="0.25">
      <c r="A459">
        <v>332</v>
      </c>
      <c r="B459">
        <v>254</v>
      </c>
      <c r="C459" t="s">
        <v>65</v>
      </c>
      <c r="D459">
        <v>148</v>
      </c>
      <c r="E459">
        <v>116</v>
      </c>
      <c r="F459">
        <v>25</v>
      </c>
      <c r="G459">
        <v>7</v>
      </c>
      <c r="H459">
        <v>4</v>
      </c>
      <c r="I459">
        <v>3</v>
      </c>
      <c r="J459">
        <v>8</v>
      </c>
      <c r="K459">
        <v>0</v>
      </c>
      <c r="L459">
        <v>9</v>
      </c>
      <c r="M459">
        <v>320</v>
      </c>
      <c r="N459">
        <v>692</v>
      </c>
    </row>
    <row r="460" spans="1:14" x14ac:dyDescent="0.25">
      <c r="A460">
        <v>333</v>
      </c>
      <c r="B460">
        <v>254</v>
      </c>
      <c r="C460" t="s">
        <v>13</v>
      </c>
      <c r="D460">
        <v>153</v>
      </c>
      <c r="E460">
        <v>124</v>
      </c>
      <c r="F460">
        <v>18</v>
      </c>
      <c r="G460">
        <v>8</v>
      </c>
      <c r="H460">
        <v>3</v>
      </c>
      <c r="I460">
        <v>5</v>
      </c>
      <c r="J460">
        <v>2</v>
      </c>
      <c r="K460">
        <v>0</v>
      </c>
      <c r="L460">
        <v>16</v>
      </c>
      <c r="M460">
        <v>329</v>
      </c>
      <c r="N460">
        <v>691</v>
      </c>
    </row>
    <row r="461" spans="1:14" x14ac:dyDescent="0.25">
      <c r="A461">
        <v>334</v>
      </c>
      <c r="B461">
        <v>254</v>
      </c>
      <c r="C461" t="s">
        <v>14</v>
      </c>
      <c r="D461">
        <v>185</v>
      </c>
      <c r="E461">
        <v>129</v>
      </c>
      <c r="F461">
        <v>23</v>
      </c>
      <c r="G461">
        <v>7</v>
      </c>
      <c r="H461">
        <v>2</v>
      </c>
      <c r="I461">
        <v>2</v>
      </c>
      <c r="J461">
        <v>4</v>
      </c>
      <c r="K461">
        <v>0</v>
      </c>
      <c r="L461">
        <v>2</v>
      </c>
      <c r="M461">
        <v>354</v>
      </c>
      <c r="N461">
        <v>691</v>
      </c>
    </row>
    <row r="462" spans="1:14" x14ac:dyDescent="0.25">
      <c r="A462" t="s">
        <v>40</v>
      </c>
      <c r="B462">
        <v>254</v>
      </c>
      <c r="C462" t="s">
        <v>27</v>
      </c>
      <c r="D462">
        <v>486</v>
      </c>
      <c r="E462">
        <v>369</v>
      </c>
      <c r="F462">
        <v>66</v>
      </c>
      <c r="G462">
        <v>22</v>
      </c>
      <c r="H462">
        <v>9</v>
      </c>
      <c r="I462">
        <v>10</v>
      </c>
      <c r="J462">
        <v>14</v>
      </c>
      <c r="K462">
        <v>0</v>
      </c>
      <c r="L462">
        <v>27</v>
      </c>
      <c r="M462">
        <v>1003</v>
      </c>
      <c r="N462">
        <v>2074</v>
      </c>
    </row>
    <row r="463" spans="1:14" x14ac:dyDescent="0.25">
      <c r="A463">
        <v>335</v>
      </c>
      <c r="B463">
        <v>255</v>
      </c>
      <c r="C463" t="s">
        <v>65</v>
      </c>
      <c r="D463">
        <v>188</v>
      </c>
      <c r="E463">
        <v>109</v>
      </c>
      <c r="F463">
        <v>26</v>
      </c>
      <c r="G463">
        <v>16</v>
      </c>
      <c r="H463">
        <v>6</v>
      </c>
      <c r="I463">
        <v>1</v>
      </c>
      <c r="J463">
        <v>6</v>
      </c>
      <c r="K463">
        <v>0</v>
      </c>
      <c r="L463">
        <v>3</v>
      </c>
      <c r="M463">
        <v>355</v>
      </c>
      <c r="N463">
        <v>634</v>
      </c>
    </row>
    <row r="464" spans="1:14" x14ac:dyDescent="0.25">
      <c r="A464">
        <v>336</v>
      </c>
      <c r="B464">
        <v>255</v>
      </c>
      <c r="C464" t="s">
        <v>13</v>
      </c>
      <c r="D464">
        <v>172</v>
      </c>
      <c r="E464">
        <v>118</v>
      </c>
      <c r="F464">
        <v>29</v>
      </c>
      <c r="G464">
        <v>10</v>
      </c>
      <c r="H464">
        <v>6</v>
      </c>
      <c r="I464">
        <v>3</v>
      </c>
      <c r="J464">
        <v>7</v>
      </c>
      <c r="K464">
        <v>0</v>
      </c>
      <c r="L464">
        <v>7</v>
      </c>
      <c r="M464">
        <v>352</v>
      </c>
      <c r="N464">
        <v>634</v>
      </c>
    </row>
    <row r="465" spans="1:14" x14ac:dyDescent="0.25">
      <c r="A465">
        <v>337</v>
      </c>
      <c r="B465">
        <v>255</v>
      </c>
      <c r="C465" t="s">
        <v>14</v>
      </c>
      <c r="D465">
        <v>175</v>
      </c>
      <c r="E465">
        <v>119</v>
      </c>
      <c r="F465">
        <v>25</v>
      </c>
      <c r="G465">
        <v>8</v>
      </c>
      <c r="H465">
        <v>6</v>
      </c>
      <c r="I465">
        <v>4</v>
      </c>
      <c r="J465">
        <v>5</v>
      </c>
      <c r="K465">
        <v>0</v>
      </c>
      <c r="L465">
        <v>7</v>
      </c>
      <c r="M465">
        <v>349</v>
      </c>
      <c r="N465">
        <v>634</v>
      </c>
    </row>
    <row r="466" spans="1:14" x14ac:dyDescent="0.25">
      <c r="A466">
        <v>338</v>
      </c>
      <c r="B466">
        <v>255</v>
      </c>
      <c r="C466" t="s">
        <v>15</v>
      </c>
      <c r="D466">
        <v>178</v>
      </c>
      <c r="E466">
        <v>107</v>
      </c>
      <c r="F466">
        <v>29</v>
      </c>
      <c r="G466">
        <v>12</v>
      </c>
      <c r="H466">
        <v>2</v>
      </c>
      <c r="I466">
        <v>5</v>
      </c>
      <c r="J466">
        <v>7</v>
      </c>
      <c r="K466">
        <v>1</v>
      </c>
      <c r="L466">
        <v>7</v>
      </c>
      <c r="M466">
        <v>348</v>
      </c>
      <c r="N466">
        <v>633</v>
      </c>
    </row>
    <row r="467" spans="1:14" x14ac:dyDescent="0.25">
      <c r="A467" t="s">
        <v>40</v>
      </c>
      <c r="B467">
        <v>255</v>
      </c>
      <c r="C467" t="s">
        <v>29</v>
      </c>
      <c r="D467">
        <v>713</v>
      </c>
      <c r="E467">
        <v>453</v>
      </c>
      <c r="F467">
        <v>109</v>
      </c>
      <c r="G467">
        <v>46</v>
      </c>
      <c r="H467">
        <v>20</v>
      </c>
      <c r="I467">
        <v>13</v>
      </c>
      <c r="J467">
        <v>25</v>
      </c>
      <c r="K467">
        <v>1</v>
      </c>
      <c r="L467">
        <v>24</v>
      </c>
      <c r="M467">
        <v>1404</v>
      </c>
      <c r="N467">
        <v>2535</v>
      </c>
    </row>
    <row r="468" spans="1:14" x14ac:dyDescent="0.25">
      <c r="A468">
        <v>339</v>
      </c>
      <c r="B468">
        <v>276</v>
      </c>
      <c r="C468" t="s">
        <v>65</v>
      </c>
      <c r="D468">
        <v>246</v>
      </c>
      <c r="E468">
        <v>133</v>
      </c>
      <c r="F468">
        <v>30</v>
      </c>
      <c r="G468">
        <v>16</v>
      </c>
      <c r="H468">
        <v>3</v>
      </c>
      <c r="I468">
        <v>8</v>
      </c>
      <c r="J468">
        <v>11</v>
      </c>
      <c r="K468">
        <v>0</v>
      </c>
      <c r="L468">
        <v>4</v>
      </c>
      <c r="M468">
        <v>451</v>
      </c>
      <c r="N468">
        <v>713</v>
      </c>
    </row>
    <row r="469" spans="1:14" x14ac:dyDescent="0.25">
      <c r="A469">
        <v>340</v>
      </c>
      <c r="B469">
        <v>276</v>
      </c>
      <c r="C469" t="s">
        <v>13</v>
      </c>
      <c r="D469">
        <v>256</v>
      </c>
      <c r="E469">
        <v>142</v>
      </c>
      <c r="F469">
        <v>24</v>
      </c>
      <c r="G469">
        <v>11</v>
      </c>
      <c r="H469">
        <v>9</v>
      </c>
      <c r="I469">
        <v>12</v>
      </c>
      <c r="J469">
        <v>7</v>
      </c>
      <c r="K469">
        <v>0</v>
      </c>
      <c r="L469">
        <v>0</v>
      </c>
      <c r="M469">
        <v>461</v>
      </c>
      <c r="N469">
        <v>713</v>
      </c>
    </row>
    <row r="470" spans="1:14" x14ac:dyDescent="0.25">
      <c r="A470">
        <v>341</v>
      </c>
      <c r="B470">
        <v>276</v>
      </c>
      <c r="C470" t="s">
        <v>14</v>
      </c>
      <c r="D470">
        <v>232</v>
      </c>
      <c r="E470">
        <v>138</v>
      </c>
      <c r="F470">
        <v>37</v>
      </c>
      <c r="G470">
        <v>8</v>
      </c>
      <c r="H470">
        <v>5</v>
      </c>
      <c r="I470">
        <v>7</v>
      </c>
      <c r="J470">
        <v>14</v>
      </c>
      <c r="K470">
        <v>0</v>
      </c>
      <c r="L470">
        <v>4</v>
      </c>
      <c r="M470">
        <v>445</v>
      </c>
      <c r="N470">
        <v>713</v>
      </c>
    </row>
    <row r="471" spans="1:14" x14ac:dyDescent="0.25">
      <c r="A471">
        <v>342</v>
      </c>
      <c r="B471">
        <v>276</v>
      </c>
      <c r="C471" t="s">
        <v>15</v>
      </c>
      <c r="D471">
        <v>252</v>
      </c>
      <c r="E471">
        <v>118</v>
      </c>
      <c r="F471">
        <v>25</v>
      </c>
      <c r="G471">
        <v>12</v>
      </c>
      <c r="H471">
        <v>8</v>
      </c>
      <c r="I471">
        <v>4</v>
      </c>
      <c r="J471">
        <v>15</v>
      </c>
      <c r="K471">
        <v>0</v>
      </c>
      <c r="L471">
        <v>1</v>
      </c>
      <c r="M471">
        <v>435</v>
      </c>
      <c r="N471">
        <v>713</v>
      </c>
    </row>
    <row r="472" spans="1:14" x14ac:dyDescent="0.25">
      <c r="A472">
        <v>343</v>
      </c>
      <c r="B472">
        <v>276</v>
      </c>
      <c r="C472" t="s">
        <v>16</v>
      </c>
      <c r="D472">
        <v>234</v>
      </c>
      <c r="E472">
        <v>144</v>
      </c>
      <c r="F472">
        <v>25</v>
      </c>
      <c r="G472">
        <v>5</v>
      </c>
      <c r="H472">
        <v>7</v>
      </c>
      <c r="I472">
        <v>8</v>
      </c>
      <c r="J472">
        <v>18</v>
      </c>
      <c r="K472">
        <v>0</v>
      </c>
      <c r="L472">
        <v>8</v>
      </c>
      <c r="M472">
        <v>449</v>
      </c>
      <c r="N472">
        <v>713</v>
      </c>
    </row>
    <row r="473" spans="1:14" x14ac:dyDescent="0.25">
      <c r="A473">
        <v>344</v>
      </c>
      <c r="B473">
        <v>276</v>
      </c>
      <c r="C473" t="s">
        <v>17</v>
      </c>
      <c r="D473">
        <v>249</v>
      </c>
      <c r="E473">
        <v>145</v>
      </c>
      <c r="F473">
        <v>24</v>
      </c>
      <c r="G473">
        <v>11</v>
      </c>
      <c r="H473">
        <v>5</v>
      </c>
      <c r="I473">
        <v>8</v>
      </c>
      <c r="J473">
        <v>13</v>
      </c>
      <c r="K473">
        <v>0</v>
      </c>
      <c r="L473">
        <v>1</v>
      </c>
      <c r="M473">
        <v>456</v>
      </c>
      <c r="N473">
        <v>713</v>
      </c>
    </row>
    <row r="474" spans="1:14" x14ac:dyDescent="0.25">
      <c r="A474">
        <v>345</v>
      </c>
      <c r="B474">
        <v>276</v>
      </c>
      <c r="C474" t="s">
        <v>18</v>
      </c>
      <c r="D474">
        <v>252</v>
      </c>
      <c r="E474">
        <v>134</v>
      </c>
      <c r="F474">
        <v>26</v>
      </c>
      <c r="G474">
        <v>13</v>
      </c>
      <c r="H474">
        <v>3</v>
      </c>
      <c r="I474">
        <v>11</v>
      </c>
      <c r="J474">
        <v>11</v>
      </c>
      <c r="K474">
        <v>1</v>
      </c>
      <c r="L474">
        <v>7</v>
      </c>
      <c r="M474">
        <v>458</v>
      </c>
      <c r="N474">
        <v>713</v>
      </c>
    </row>
    <row r="475" spans="1:14" x14ac:dyDescent="0.25">
      <c r="A475">
        <v>346</v>
      </c>
      <c r="B475">
        <v>276</v>
      </c>
      <c r="C475" t="s">
        <v>19</v>
      </c>
      <c r="D475">
        <v>265</v>
      </c>
      <c r="E475">
        <v>113</v>
      </c>
      <c r="F475">
        <v>20</v>
      </c>
      <c r="G475">
        <v>4</v>
      </c>
      <c r="H475">
        <v>8</v>
      </c>
      <c r="I475">
        <v>12</v>
      </c>
      <c r="J475">
        <v>13</v>
      </c>
      <c r="K475">
        <v>1</v>
      </c>
      <c r="L475">
        <v>3</v>
      </c>
      <c r="M475">
        <v>439</v>
      </c>
      <c r="N475">
        <v>713</v>
      </c>
    </row>
    <row r="476" spans="1:14" x14ac:dyDescent="0.25">
      <c r="A476">
        <v>347</v>
      </c>
      <c r="B476">
        <v>276</v>
      </c>
      <c r="C476" t="s">
        <v>21</v>
      </c>
      <c r="D476">
        <v>253</v>
      </c>
      <c r="E476">
        <v>123</v>
      </c>
      <c r="F476">
        <v>28</v>
      </c>
      <c r="G476">
        <v>12</v>
      </c>
      <c r="H476">
        <v>3</v>
      </c>
      <c r="I476">
        <v>6</v>
      </c>
      <c r="J476">
        <v>14</v>
      </c>
      <c r="K476">
        <v>0</v>
      </c>
      <c r="L476">
        <v>6</v>
      </c>
      <c r="M476">
        <v>445</v>
      </c>
      <c r="N476">
        <v>713</v>
      </c>
    </row>
    <row r="477" spans="1:14" x14ac:dyDescent="0.25">
      <c r="A477">
        <v>348</v>
      </c>
      <c r="B477">
        <v>276</v>
      </c>
      <c r="C477" t="s">
        <v>22</v>
      </c>
      <c r="D477">
        <v>242</v>
      </c>
      <c r="E477">
        <v>141</v>
      </c>
      <c r="F477">
        <v>17</v>
      </c>
      <c r="G477">
        <v>4</v>
      </c>
      <c r="H477">
        <v>6</v>
      </c>
      <c r="I477">
        <v>7</v>
      </c>
      <c r="J477">
        <v>15</v>
      </c>
      <c r="K477">
        <v>0</v>
      </c>
      <c r="L477">
        <v>2</v>
      </c>
      <c r="M477">
        <v>434</v>
      </c>
      <c r="N477">
        <v>713</v>
      </c>
    </row>
    <row r="478" spans="1:14" x14ac:dyDescent="0.25">
      <c r="A478" t="s">
        <v>40</v>
      </c>
      <c r="B478">
        <v>276</v>
      </c>
      <c r="C478" t="s">
        <v>42</v>
      </c>
      <c r="D478">
        <v>2481</v>
      </c>
      <c r="E478">
        <v>1331</v>
      </c>
      <c r="F478">
        <v>256</v>
      </c>
      <c r="G478">
        <v>96</v>
      </c>
      <c r="H478">
        <v>57</v>
      </c>
      <c r="I478">
        <v>83</v>
      </c>
      <c r="J478">
        <v>131</v>
      </c>
      <c r="K478">
        <v>2</v>
      </c>
      <c r="L478">
        <v>36</v>
      </c>
      <c r="M478">
        <v>4473</v>
      </c>
      <c r="N478">
        <v>7130</v>
      </c>
    </row>
    <row r="479" spans="1:14" x14ac:dyDescent="0.25">
      <c r="A479">
        <v>349</v>
      </c>
      <c r="B479">
        <v>277</v>
      </c>
      <c r="C479" t="s">
        <v>65</v>
      </c>
      <c r="D479">
        <v>131</v>
      </c>
      <c r="E479">
        <v>98</v>
      </c>
      <c r="F479">
        <v>25</v>
      </c>
      <c r="G479">
        <v>9</v>
      </c>
      <c r="H479">
        <v>4</v>
      </c>
      <c r="I479">
        <v>6</v>
      </c>
      <c r="J479">
        <v>0</v>
      </c>
      <c r="K479">
        <v>0</v>
      </c>
      <c r="L479">
        <v>5</v>
      </c>
      <c r="M479">
        <v>278</v>
      </c>
      <c r="N479">
        <v>613</v>
      </c>
    </row>
    <row r="480" spans="1:14" x14ac:dyDescent="0.25">
      <c r="A480">
        <v>350</v>
      </c>
      <c r="B480">
        <v>277</v>
      </c>
      <c r="C480" t="s">
        <v>13</v>
      </c>
      <c r="D480">
        <v>120</v>
      </c>
      <c r="E480">
        <v>104</v>
      </c>
      <c r="F480">
        <v>23</v>
      </c>
      <c r="G480">
        <v>2</v>
      </c>
      <c r="H480">
        <v>2</v>
      </c>
      <c r="I480">
        <v>4</v>
      </c>
      <c r="J480">
        <v>7</v>
      </c>
      <c r="K480">
        <v>0</v>
      </c>
      <c r="L480">
        <v>6</v>
      </c>
      <c r="M480">
        <v>268</v>
      </c>
      <c r="N480">
        <v>612</v>
      </c>
    </row>
    <row r="481" spans="1:14" x14ac:dyDescent="0.25">
      <c r="A481" t="s">
        <v>40</v>
      </c>
      <c r="B481">
        <v>277</v>
      </c>
      <c r="C481" t="s">
        <v>26</v>
      </c>
      <c r="D481">
        <v>251</v>
      </c>
      <c r="E481">
        <v>202</v>
      </c>
      <c r="F481">
        <v>48</v>
      </c>
      <c r="G481">
        <v>11</v>
      </c>
      <c r="H481">
        <v>6</v>
      </c>
      <c r="I481">
        <v>10</v>
      </c>
      <c r="J481">
        <v>7</v>
      </c>
      <c r="K481">
        <v>0</v>
      </c>
      <c r="L481">
        <v>11</v>
      </c>
      <c r="M481">
        <v>546</v>
      </c>
      <c r="N481">
        <v>1225</v>
      </c>
    </row>
    <row r="482" spans="1:14" x14ac:dyDescent="0.25">
      <c r="A482">
        <v>351</v>
      </c>
      <c r="B482">
        <v>278</v>
      </c>
      <c r="C482" t="s">
        <v>65</v>
      </c>
      <c r="D482">
        <v>100</v>
      </c>
      <c r="E482">
        <v>105</v>
      </c>
      <c r="F482">
        <v>35</v>
      </c>
      <c r="G482">
        <v>2</v>
      </c>
      <c r="H482">
        <v>2</v>
      </c>
      <c r="I482">
        <v>2</v>
      </c>
      <c r="J482">
        <v>3</v>
      </c>
      <c r="K482">
        <v>0</v>
      </c>
      <c r="L482">
        <v>1</v>
      </c>
      <c r="M482">
        <v>250</v>
      </c>
      <c r="N482">
        <v>546</v>
      </c>
    </row>
    <row r="483" spans="1:14" x14ac:dyDescent="0.25">
      <c r="A483">
        <v>352</v>
      </c>
      <c r="B483">
        <v>278</v>
      </c>
      <c r="C483" t="s">
        <v>13</v>
      </c>
      <c r="D483">
        <v>116</v>
      </c>
      <c r="E483">
        <v>112</v>
      </c>
      <c r="F483">
        <v>24</v>
      </c>
      <c r="G483">
        <v>4</v>
      </c>
      <c r="H483">
        <v>0</v>
      </c>
      <c r="I483">
        <v>0</v>
      </c>
      <c r="J483">
        <v>0</v>
      </c>
      <c r="K483">
        <v>0</v>
      </c>
      <c r="L483">
        <v>4</v>
      </c>
      <c r="M483">
        <v>260</v>
      </c>
      <c r="N483">
        <v>545</v>
      </c>
    </row>
    <row r="484" spans="1:14" x14ac:dyDescent="0.25">
      <c r="A484">
        <v>353</v>
      </c>
      <c r="B484">
        <v>278</v>
      </c>
      <c r="C484" t="s">
        <v>14</v>
      </c>
      <c r="D484">
        <v>107</v>
      </c>
      <c r="E484">
        <v>100</v>
      </c>
      <c r="F484">
        <v>37</v>
      </c>
      <c r="G484">
        <v>4</v>
      </c>
      <c r="H484">
        <v>0</v>
      </c>
      <c r="I484">
        <v>3</v>
      </c>
      <c r="J484">
        <v>5</v>
      </c>
      <c r="K484">
        <v>1</v>
      </c>
      <c r="L484">
        <v>6</v>
      </c>
      <c r="M484">
        <v>263</v>
      </c>
      <c r="N484">
        <v>545</v>
      </c>
    </row>
    <row r="485" spans="1:14" x14ac:dyDescent="0.25">
      <c r="A485" t="s">
        <v>40</v>
      </c>
      <c r="B485">
        <v>278</v>
      </c>
      <c r="C485" t="s">
        <v>27</v>
      </c>
      <c r="D485">
        <v>323</v>
      </c>
      <c r="E485">
        <v>317</v>
      </c>
      <c r="F485">
        <v>96</v>
      </c>
      <c r="G485">
        <v>10</v>
      </c>
      <c r="H485">
        <v>2</v>
      </c>
      <c r="I485">
        <v>5</v>
      </c>
      <c r="J485">
        <v>8</v>
      </c>
      <c r="K485">
        <v>1</v>
      </c>
      <c r="L485">
        <v>11</v>
      </c>
      <c r="M485">
        <v>773</v>
      </c>
      <c r="N485">
        <v>1636</v>
      </c>
    </row>
    <row r="486" spans="1:14" x14ac:dyDescent="0.25">
      <c r="A486">
        <v>354</v>
      </c>
      <c r="B486">
        <v>279</v>
      </c>
      <c r="C486" t="s">
        <v>65</v>
      </c>
      <c r="D486">
        <v>144</v>
      </c>
      <c r="E486">
        <v>110</v>
      </c>
      <c r="F486">
        <v>24</v>
      </c>
      <c r="G486">
        <v>12</v>
      </c>
      <c r="H486">
        <v>2</v>
      </c>
      <c r="I486">
        <v>2</v>
      </c>
      <c r="J486">
        <v>7</v>
      </c>
      <c r="K486">
        <v>0</v>
      </c>
      <c r="L486">
        <v>7</v>
      </c>
      <c r="M486">
        <v>308</v>
      </c>
      <c r="N486">
        <v>590</v>
      </c>
    </row>
    <row r="487" spans="1:14" x14ac:dyDescent="0.25">
      <c r="A487">
        <v>355</v>
      </c>
      <c r="B487">
        <v>279</v>
      </c>
      <c r="C487" t="s">
        <v>13</v>
      </c>
      <c r="D487">
        <v>158</v>
      </c>
      <c r="E487">
        <v>103</v>
      </c>
      <c r="F487">
        <v>23</v>
      </c>
      <c r="G487">
        <v>4</v>
      </c>
      <c r="H487">
        <v>1</v>
      </c>
      <c r="I487">
        <v>5</v>
      </c>
      <c r="J487">
        <v>9</v>
      </c>
      <c r="K487">
        <v>0</v>
      </c>
      <c r="L487">
        <v>9</v>
      </c>
      <c r="M487">
        <v>312</v>
      </c>
      <c r="N487">
        <v>590</v>
      </c>
    </row>
    <row r="488" spans="1:14" x14ac:dyDescent="0.25">
      <c r="A488" t="s">
        <v>40</v>
      </c>
      <c r="B488">
        <v>279</v>
      </c>
      <c r="C488" t="s">
        <v>26</v>
      </c>
      <c r="D488">
        <v>302</v>
      </c>
      <c r="E488">
        <v>213</v>
      </c>
      <c r="F488">
        <v>47</v>
      </c>
      <c r="G488">
        <v>16</v>
      </c>
      <c r="H488">
        <v>3</v>
      </c>
      <c r="I488">
        <v>7</v>
      </c>
      <c r="J488">
        <v>16</v>
      </c>
      <c r="K488">
        <v>0</v>
      </c>
      <c r="L488">
        <v>16</v>
      </c>
      <c r="M488">
        <v>620</v>
      </c>
      <c r="N488">
        <v>1180</v>
      </c>
    </row>
    <row r="489" spans="1:14" x14ac:dyDescent="0.25">
      <c r="A489">
        <v>356</v>
      </c>
      <c r="B489">
        <v>280</v>
      </c>
      <c r="C489" t="s">
        <v>65</v>
      </c>
      <c r="D489">
        <v>217</v>
      </c>
      <c r="E489">
        <v>106</v>
      </c>
      <c r="F489">
        <v>29</v>
      </c>
      <c r="G489">
        <v>11</v>
      </c>
      <c r="H489">
        <v>4</v>
      </c>
      <c r="I489">
        <v>3</v>
      </c>
      <c r="J489">
        <v>7</v>
      </c>
      <c r="K489">
        <v>0</v>
      </c>
      <c r="L489">
        <v>6</v>
      </c>
      <c r="M489">
        <v>383</v>
      </c>
      <c r="N489">
        <v>641</v>
      </c>
    </row>
    <row r="490" spans="1:14" x14ac:dyDescent="0.25">
      <c r="A490">
        <v>357</v>
      </c>
      <c r="B490">
        <v>280</v>
      </c>
      <c r="C490" t="s">
        <v>13</v>
      </c>
      <c r="D490">
        <v>195</v>
      </c>
      <c r="E490">
        <v>120</v>
      </c>
      <c r="F490">
        <v>21</v>
      </c>
      <c r="G490">
        <v>9</v>
      </c>
      <c r="H490">
        <v>2</v>
      </c>
      <c r="I490">
        <v>6</v>
      </c>
      <c r="J490">
        <v>6</v>
      </c>
      <c r="K490">
        <v>0</v>
      </c>
      <c r="L490">
        <v>4</v>
      </c>
      <c r="M490">
        <v>363</v>
      </c>
      <c r="N490">
        <v>640</v>
      </c>
    </row>
    <row r="491" spans="1:14" x14ac:dyDescent="0.25">
      <c r="A491">
        <v>358</v>
      </c>
      <c r="B491">
        <v>280</v>
      </c>
      <c r="C491" t="s">
        <v>14</v>
      </c>
      <c r="D491">
        <v>213</v>
      </c>
      <c r="E491">
        <v>99</v>
      </c>
      <c r="F491">
        <v>29</v>
      </c>
      <c r="G491">
        <v>10</v>
      </c>
      <c r="H491">
        <v>2</v>
      </c>
      <c r="I491">
        <v>5</v>
      </c>
      <c r="J491">
        <v>5</v>
      </c>
      <c r="K491">
        <v>1</v>
      </c>
      <c r="L491">
        <v>4</v>
      </c>
      <c r="M491">
        <v>368</v>
      </c>
      <c r="N491">
        <v>640</v>
      </c>
    </row>
    <row r="492" spans="1:14" x14ac:dyDescent="0.25">
      <c r="A492" t="s">
        <v>40</v>
      </c>
      <c r="B492">
        <v>280</v>
      </c>
      <c r="C492" t="s">
        <v>27</v>
      </c>
      <c r="D492">
        <v>625</v>
      </c>
      <c r="E492">
        <v>325</v>
      </c>
      <c r="F492">
        <v>79</v>
      </c>
      <c r="G492">
        <v>30</v>
      </c>
      <c r="H492">
        <v>8</v>
      </c>
      <c r="I492">
        <v>14</v>
      </c>
      <c r="J492">
        <v>18</v>
      </c>
      <c r="K492">
        <v>1</v>
      </c>
      <c r="L492">
        <v>14</v>
      </c>
      <c r="M492">
        <v>1114</v>
      </c>
      <c r="N492">
        <v>1921</v>
      </c>
    </row>
    <row r="493" spans="1:14" x14ac:dyDescent="0.25">
      <c r="A493">
        <v>359</v>
      </c>
      <c r="B493">
        <v>281</v>
      </c>
      <c r="C493" t="s">
        <v>65</v>
      </c>
      <c r="D493">
        <v>215</v>
      </c>
      <c r="E493">
        <v>123</v>
      </c>
      <c r="F493">
        <v>14</v>
      </c>
      <c r="G493">
        <v>7</v>
      </c>
      <c r="H493">
        <v>5</v>
      </c>
      <c r="I493">
        <v>8</v>
      </c>
      <c r="J493">
        <v>3</v>
      </c>
      <c r="K493">
        <v>0</v>
      </c>
      <c r="L493">
        <v>6</v>
      </c>
      <c r="M493">
        <v>381</v>
      </c>
      <c r="N493">
        <v>665</v>
      </c>
    </row>
    <row r="494" spans="1:14" x14ac:dyDescent="0.25">
      <c r="A494">
        <v>360</v>
      </c>
      <c r="B494">
        <v>281</v>
      </c>
      <c r="C494" t="s">
        <v>13</v>
      </c>
      <c r="D494">
        <v>212</v>
      </c>
      <c r="E494">
        <v>116</v>
      </c>
      <c r="F494">
        <v>20</v>
      </c>
      <c r="G494">
        <v>10</v>
      </c>
      <c r="H494">
        <v>0</v>
      </c>
      <c r="I494">
        <v>7</v>
      </c>
      <c r="J494">
        <v>6</v>
      </c>
      <c r="K494">
        <v>1</v>
      </c>
      <c r="L494">
        <v>1</v>
      </c>
      <c r="M494">
        <v>373</v>
      </c>
      <c r="N494">
        <v>664</v>
      </c>
    </row>
    <row r="495" spans="1:14" x14ac:dyDescent="0.25">
      <c r="A495">
        <v>361</v>
      </c>
      <c r="B495">
        <v>281</v>
      </c>
      <c r="C495" t="s">
        <v>14</v>
      </c>
      <c r="D495">
        <v>208</v>
      </c>
      <c r="E495">
        <v>133</v>
      </c>
      <c r="F495">
        <v>33</v>
      </c>
      <c r="G495">
        <v>11</v>
      </c>
      <c r="H495">
        <v>4</v>
      </c>
      <c r="I495">
        <v>13</v>
      </c>
      <c r="J495">
        <v>9</v>
      </c>
      <c r="K495">
        <v>1</v>
      </c>
      <c r="L495">
        <v>6</v>
      </c>
      <c r="M495">
        <v>418</v>
      </c>
      <c r="N495">
        <v>664</v>
      </c>
    </row>
    <row r="496" spans="1:14" x14ac:dyDescent="0.25">
      <c r="A496" t="s">
        <v>40</v>
      </c>
      <c r="B496">
        <v>281</v>
      </c>
      <c r="C496" t="s">
        <v>27</v>
      </c>
      <c r="D496">
        <v>635</v>
      </c>
      <c r="E496">
        <v>372</v>
      </c>
      <c r="F496">
        <v>67</v>
      </c>
      <c r="G496">
        <v>28</v>
      </c>
      <c r="H496">
        <v>9</v>
      </c>
      <c r="I496">
        <v>28</v>
      </c>
      <c r="J496">
        <v>18</v>
      </c>
      <c r="K496">
        <v>2</v>
      </c>
      <c r="L496">
        <v>13</v>
      </c>
      <c r="M496">
        <v>1172</v>
      </c>
      <c r="N496">
        <v>1993</v>
      </c>
    </row>
    <row r="497" spans="1:14" x14ac:dyDescent="0.25">
      <c r="A497">
        <v>362</v>
      </c>
      <c r="B497">
        <v>282</v>
      </c>
      <c r="C497" t="s">
        <v>65</v>
      </c>
      <c r="D497">
        <v>231</v>
      </c>
      <c r="E497">
        <v>93</v>
      </c>
      <c r="F497">
        <v>17</v>
      </c>
      <c r="G497">
        <v>11</v>
      </c>
      <c r="H497">
        <v>2</v>
      </c>
      <c r="I497">
        <v>6</v>
      </c>
      <c r="J497">
        <v>5</v>
      </c>
      <c r="K497">
        <v>0</v>
      </c>
      <c r="L497">
        <v>8</v>
      </c>
      <c r="M497">
        <v>373</v>
      </c>
      <c r="N497">
        <v>650</v>
      </c>
    </row>
    <row r="498" spans="1:14" x14ac:dyDescent="0.25">
      <c r="A498" t="s">
        <v>40</v>
      </c>
      <c r="B498">
        <v>282</v>
      </c>
      <c r="C498" t="s">
        <v>31</v>
      </c>
      <c r="D498">
        <v>231</v>
      </c>
      <c r="E498">
        <v>93</v>
      </c>
      <c r="F498">
        <v>17</v>
      </c>
      <c r="G498">
        <v>11</v>
      </c>
      <c r="H498">
        <v>2</v>
      </c>
      <c r="I498">
        <v>6</v>
      </c>
      <c r="J498">
        <v>5</v>
      </c>
      <c r="K498">
        <v>0</v>
      </c>
      <c r="L498">
        <v>8</v>
      </c>
      <c r="M498">
        <v>373</v>
      </c>
      <c r="N498">
        <v>650</v>
      </c>
    </row>
    <row r="499" spans="1:14" x14ac:dyDescent="0.25">
      <c r="A499">
        <v>363</v>
      </c>
      <c r="B499">
        <v>283</v>
      </c>
      <c r="C499" t="s">
        <v>65</v>
      </c>
      <c r="D499">
        <v>270</v>
      </c>
      <c r="E499">
        <v>115</v>
      </c>
      <c r="F499">
        <v>12</v>
      </c>
      <c r="G499">
        <v>10</v>
      </c>
      <c r="H499">
        <v>4</v>
      </c>
      <c r="I499">
        <v>9</v>
      </c>
      <c r="J499">
        <v>8</v>
      </c>
      <c r="K499">
        <v>0</v>
      </c>
      <c r="L499">
        <v>5</v>
      </c>
      <c r="M499">
        <v>433</v>
      </c>
      <c r="N499">
        <v>637</v>
      </c>
    </row>
    <row r="500" spans="1:14" x14ac:dyDescent="0.25">
      <c r="A500">
        <v>364</v>
      </c>
      <c r="B500">
        <v>283</v>
      </c>
      <c r="C500" t="s">
        <v>13</v>
      </c>
      <c r="D500">
        <v>274</v>
      </c>
      <c r="E500">
        <v>110</v>
      </c>
      <c r="F500">
        <v>20</v>
      </c>
      <c r="G500">
        <v>17</v>
      </c>
      <c r="H500">
        <v>0</v>
      </c>
      <c r="I500">
        <v>15</v>
      </c>
      <c r="J500">
        <v>11</v>
      </c>
      <c r="K500">
        <v>0</v>
      </c>
      <c r="L500">
        <v>3</v>
      </c>
      <c r="M500">
        <v>450</v>
      </c>
      <c r="N500">
        <v>637</v>
      </c>
    </row>
    <row r="501" spans="1:14" x14ac:dyDescent="0.25">
      <c r="A501">
        <v>365</v>
      </c>
      <c r="B501">
        <v>283</v>
      </c>
      <c r="C501" t="s">
        <v>14</v>
      </c>
      <c r="D501">
        <v>254</v>
      </c>
      <c r="E501">
        <v>116</v>
      </c>
      <c r="F501">
        <v>20</v>
      </c>
      <c r="G501">
        <v>10</v>
      </c>
      <c r="H501">
        <v>2</v>
      </c>
      <c r="I501">
        <v>8</v>
      </c>
      <c r="J501">
        <v>8</v>
      </c>
      <c r="K501">
        <v>0</v>
      </c>
      <c r="L501">
        <v>4</v>
      </c>
      <c r="M501">
        <v>422</v>
      </c>
      <c r="N501">
        <v>637</v>
      </c>
    </row>
    <row r="502" spans="1:14" x14ac:dyDescent="0.25">
      <c r="A502" t="s">
        <v>40</v>
      </c>
      <c r="B502">
        <v>283</v>
      </c>
      <c r="C502" t="s">
        <v>27</v>
      </c>
      <c r="D502">
        <v>798</v>
      </c>
      <c r="E502">
        <v>341</v>
      </c>
      <c r="F502">
        <v>52</v>
      </c>
      <c r="G502">
        <v>37</v>
      </c>
      <c r="H502">
        <v>6</v>
      </c>
      <c r="I502">
        <v>32</v>
      </c>
      <c r="J502">
        <v>27</v>
      </c>
      <c r="K502">
        <v>0</v>
      </c>
      <c r="L502">
        <v>12</v>
      </c>
      <c r="M502">
        <v>1305</v>
      </c>
      <c r="N502">
        <v>1911</v>
      </c>
    </row>
    <row r="503" spans="1:14" x14ac:dyDescent="0.25">
      <c r="A503">
        <v>366</v>
      </c>
      <c r="B503">
        <v>296</v>
      </c>
      <c r="C503" t="s">
        <v>65</v>
      </c>
      <c r="D503">
        <v>302</v>
      </c>
      <c r="E503">
        <v>145</v>
      </c>
      <c r="F503">
        <v>28</v>
      </c>
      <c r="G503">
        <v>6</v>
      </c>
      <c r="H503">
        <v>2</v>
      </c>
      <c r="I503">
        <v>8</v>
      </c>
      <c r="J503">
        <v>16</v>
      </c>
      <c r="K503">
        <v>0</v>
      </c>
      <c r="L503">
        <v>3</v>
      </c>
      <c r="M503">
        <v>510</v>
      </c>
      <c r="N503">
        <v>750</v>
      </c>
    </row>
    <row r="504" spans="1:14" x14ac:dyDescent="0.25">
      <c r="A504">
        <v>367</v>
      </c>
      <c r="B504">
        <v>296</v>
      </c>
      <c r="C504" t="s">
        <v>13</v>
      </c>
      <c r="D504">
        <v>297</v>
      </c>
      <c r="E504">
        <v>138</v>
      </c>
      <c r="F504">
        <v>20</v>
      </c>
      <c r="G504">
        <v>2</v>
      </c>
      <c r="H504">
        <v>7</v>
      </c>
      <c r="I504">
        <v>6</v>
      </c>
      <c r="J504">
        <v>12</v>
      </c>
      <c r="K504">
        <v>0</v>
      </c>
      <c r="L504">
        <v>3</v>
      </c>
      <c r="M504">
        <v>485</v>
      </c>
      <c r="N504">
        <v>750</v>
      </c>
    </row>
    <row r="505" spans="1:14" x14ac:dyDescent="0.25">
      <c r="A505">
        <v>368</v>
      </c>
      <c r="B505">
        <v>296</v>
      </c>
      <c r="C505" t="s">
        <v>14</v>
      </c>
      <c r="D505">
        <v>278</v>
      </c>
      <c r="E505">
        <v>160</v>
      </c>
      <c r="F505">
        <v>27</v>
      </c>
      <c r="G505">
        <v>7</v>
      </c>
      <c r="H505">
        <v>2</v>
      </c>
      <c r="I505">
        <v>8</v>
      </c>
      <c r="J505">
        <v>14</v>
      </c>
      <c r="K505">
        <v>0</v>
      </c>
      <c r="L505">
        <v>9</v>
      </c>
      <c r="M505">
        <v>505</v>
      </c>
      <c r="N505">
        <v>750</v>
      </c>
    </row>
    <row r="506" spans="1:14" x14ac:dyDescent="0.25">
      <c r="A506" t="s">
        <v>40</v>
      </c>
      <c r="B506">
        <v>296</v>
      </c>
      <c r="C506" t="s">
        <v>27</v>
      </c>
      <c r="D506">
        <v>877</v>
      </c>
      <c r="E506">
        <v>443</v>
      </c>
      <c r="F506">
        <v>75</v>
      </c>
      <c r="G506">
        <v>15</v>
      </c>
      <c r="H506">
        <v>11</v>
      </c>
      <c r="I506">
        <v>22</v>
      </c>
      <c r="J506">
        <v>42</v>
      </c>
      <c r="K506">
        <v>0</v>
      </c>
      <c r="L506">
        <v>15</v>
      </c>
      <c r="M506">
        <v>1500</v>
      </c>
      <c r="N506">
        <v>2250</v>
      </c>
    </row>
    <row r="507" spans="1:14" x14ac:dyDescent="0.25">
      <c r="A507">
        <v>369</v>
      </c>
      <c r="B507">
        <v>297</v>
      </c>
      <c r="C507" t="s">
        <v>65</v>
      </c>
      <c r="D507">
        <v>233</v>
      </c>
      <c r="E507">
        <v>129</v>
      </c>
      <c r="F507">
        <v>21</v>
      </c>
      <c r="G507">
        <v>8</v>
      </c>
      <c r="H507">
        <v>3</v>
      </c>
      <c r="I507">
        <v>8</v>
      </c>
      <c r="J507">
        <v>21</v>
      </c>
      <c r="K507">
        <v>0</v>
      </c>
      <c r="L507">
        <v>3</v>
      </c>
      <c r="M507">
        <v>426</v>
      </c>
      <c r="N507">
        <v>662</v>
      </c>
    </row>
    <row r="508" spans="1:14" x14ac:dyDescent="0.25">
      <c r="A508">
        <v>370</v>
      </c>
      <c r="B508">
        <v>297</v>
      </c>
      <c r="C508" t="s">
        <v>13</v>
      </c>
      <c r="D508">
        <v>240</v>
      </c>
      <c r="E508">
        <v>136</v>
      </c>
      <c r="F508">
        <v>24</v>
      </c>
      <c r="G508">
        <v>15</v>
      </c>
      <c r="H508">
        <v>5</v>
      </c>
      <c r="I508">
        <v>6</v>
      </c>
      <c r="J508">
        <v>6</v>
      </c>
      <c r="K508">
        <v>0</v>
      </c>
      <c r="L508">
        <v>8</v>
      </c>
      <c r="M508">
        <v>440</v>
      </c>
      <c r="N508">
        <v>662</v>
      </c>
    </row>
    <row r="509" spans="1:14" x14ac:dyDescent="0.25">
      <c r="A509" t="s">
        <v>40</v>
      </c>
      <c r="B509">
        <v>297</v>
      </c>
      <c r="C509" t="s">
        <v>26</v>
      </c>
      <c r="D509">
        <v>473</v>
      </c>
      <c r="E509">
        <v>265</v>
      </c>
      <c r="F509">
        <v>45</v>
      </c>
      <c r="G509">
        <v>23</v>
      </c>
      <c r="H509">
        <v>8</v>
      </c>
      <c r="I509">
        <v>14</v>
      </c>
      <c r="J509">
        <v>27</v>
      </c>
      <c r="K509">
        <v>0</v>
      </c>
      <c r="L509">
        <v>11</v>
      </c>
      <c r="M509">
        <v>866</v>
      </c>
      <c r="N509">
        <v>1324</v>
      </c>
    </row>
    <row r="510" spans="1:14" x14ac:dyDescent="0.25">
      <c r="A510">
        <v>371</v>
      </c>
      <c r="B510">
        <v>298</v>
      </c>
      <c r="C510" t="s">
        <v>65</v>
      </c>
      <c r="D510">
        <v>215</v>
      </c>
      <c r="E510">
        <v>137</v>
      </c>
      <c r="F510">
        <v>24</v>
      </c>
      <c r="G510">
        <v>6</v>
      </c>
      <c r="H510">
        <v>6</v>
      </c>
      <c r="I510">
        <v>7</v>
      </c>
      <c r="J510">
        <v>10</v>
      </c>
      <c r="K510">
        <v>0</v>
      </c>
      <c r="L510">
        <v>3</v>
      </c>
      <c r="M510">
        <v>408</v>
      </c>
      <c r="N510">
        <v>675</v>
      </c>
    </row>
    <row r="511" spans="1:14" x14ac:dyDescent="0.25">
      <c r="A511">
        <v>372</v>
      </c>
      <c r="B511">
        <v>298</v>
      </c>
      <c r="C511" t="s">
        <v>13</v>
      </c>
      <c r="D511">
        <v>200</v>
      </c>
      <c r="E511">
        <v>163</v>
      </c>
      <c r="F511">
        <v>22</v>
      </c>
      <c r="G511">
        <v>7</v>
      </c>
      <c r="H511">
        <v>4</v>
      </c>
      <c r="I511">
        <v>6</v>
      </c>
      <c r="J511">
        <v>9</v>
      </c>
      <c r="K511">
        <v>0</v>
      </c>
      <c r="L511">
        <v>10</v>
      </c>
      <c r="M511">
        <v>421</v>
      </c>
      <c r="N511">
        <v>675</v>
      </c>
    </row>
    <row r="512" spans="1:14" x14ac:dyDescent="0.25">
      <c r="A512">
        <v>373</v>
      </c>
      <c r="B512">
        <v>298</v>
      </c>
      <c r="C512" t="s">
        <v>14</v>
      </c>
      <c r="D512">
        <v>229</v>
      </c>
      <c r="E512">
        <v>153</v>
      </c>
      <c r="F512">
        <v>21</v>
      </c>
      <c r="G512">
        <v>12</v>
      </c>
      <c r="H512">
        <v>3</v>
      </c>
      <c r="I512">
        <v>4</v>
      </c>
      <c r="J512">
        <v>2</v>
      </c>
      <c r="K512">
        <v>0</v>
      </c>
      <c r="L512">
        <v>2</v>
      </c>
      <c r="M512">
        <v>426</v>
      </c>
      <c r="N512">
        <v>675</v>
      </c>
    </row>
    <row r="513" spans="1:14" x14ac:dyDescent="0.25">
      <c r="A513">
        <v>374</v>
      </c>
      <c r="B513">
        <v>298</v>
      </c>
      <c r="C513" t="s">
        <v>15</v>
      </c>
      <c r="D513">
        <v>227</v>
      </c>
      <c r="E513">
        <v>122</v>
      </c>
      <c r="F513">
        <v>15</v>
      </c>
      <c r="G513">
        <v>14</v>
      </c>
      <c r="H513">
        <v>9</v>
      </c>
      <c r="I513">
        <v>6</v>
      </c>
      <c r="J513">
        <v>11</v>
      </c>
      <c r="K513">
        <v>0</v>
      </c>
      <c r="L513">
        <v>5</v>
      </c>
      <c r="M513">
        <v>409</v>
      </c>
      <c r="N513">
        <v>674</v>
      </c>
    </row>
    <row r="514" spans="1:14" x14ac:dyDescent="0.25">
      <c r="A514">
        <v>375</v>
      </c>
      <c r="B514">
        <v>298</v>
      </c>
      <c r="C514" t="s">
        <v>16</v>
      </c>
      <c r="D514">
        <v>230</v>
      </c>
      <c r="E514">
        <v>104</v>
      </c>
      <c r="F514">
        <v>20</v>
      </c>
      <c r="G514">
        <v>13</v>
      </c>
      <c r="H514">
        <v>6</v>
      </c>
      <c r="I514">
        <v>14</v>
      </c>
      <c r="J514">
        <v>6</v>
      </c>
      <c r="K514">
        <v>0</v>
      </c>
      <c r="L514">
        <v>8</v>
      </c>
      <c r="M514">
        <v>401</v>
      </c>
      <c r="N514">
        <v>674</v>
      </c>
    </row>
    <row r="515" spans="1:14" x14ac:dyDescent="0.25">
      <c r="A515">
        <v>376</v>
      </c>
      <c r="B515">
        <v>298</v>
      </c>
      <c r="C515" t="s">
        <v>17</v>
      </c>
      <c r="D515">
        <v>217</v>
      </c>
      <c r="E515">
        <v>137</v>
      </c>
      <c r="F515">
        <v>21</v>
      </c>
      <c r="G515">
        <v>14</v>
      </c>
      <c r="H515">
        <v>8</v>
      </c>
      <c r="I515">
        <v>8</v>
      </c>
      <c r="J515">
        <v>13</v>
      </c>
      <c r="K515">
        <v>0</v>
      </c>
      <c r="L515">
        <v>0</v>
      </c>
      <c r="M515">
        <v>418</v>
      </c>
      <c r="N515">
        <v>674</v>
      </c>
    </row>
    <row r="516" spans="1:14" x14ac:dyDescent="0.25">
      <c r="A516" t="s">
        <v>40</v>
      </c>
      <c r="B516">
        <v>298</v>
      </c>
      <c r="C516" t="s">
        <v>28</v>
      </c>
      <c r="D516">
        <v>1318</v>
      </c>
      <c r="E516">
        <v>816</v>
      </c>
      <c r="F516">
        <v>123</v>
      </c>
      <c r="G516">
        <v>66</v>
      </c>
      <c r="H516">
        <v>36</v>
      </c>
      <c r="I516">
        <v>45</v>
      </c>
      <c r="J516">
        <v>51</v>
      </c>
      <c r="K516">
        <v>0</v>
      </c>
      <c r="L516">
        <v>28</v>
      </c>
      <c r="M516">
        <v>2483</v>
      </c>
      <c r="N516">
        <v>4047</v>
      </c>
    </row>
    <row r="517" spans="1:14" x14ac:dyDescent="0.25">
      <c r="A517">
        <v>377</v>
      </c>
      <c r="B517">
        <v>299</v>
      </c>
      <c r="C517" t="s">
        <v>65</v>
      </c>
      <c r="D517">
        <v>154</v>
      </c>
      <c r="E517">
        <v>127</v>
      </c>
      <c r="F517">
        <v>35</v>
      </c>
      <c r="G517">
        <v>11</v>
      </c>
      <c r="H517">
        <v>3</v>
      </c>
      <c r="I517">
        <v>4</v>
      </c>
      <c r="J517">
        <v>7</v>
      </c>
      <c r="K517">
        <v>0</v>
      </c>
      <c r="L517">
        <v>4</v>
      </c>
      <c r="M517">
        <v>345</v>
      </c>
      <c r="N517">
        <v>647</v>
      </c>
    </row>
    <row r="518" spans="1:14" x14ac:dyDescent="0.25">
      <c r="A518">
        <v>378</v>
      </c>
      <c r="B518">
        <v>299</v>
      </c>
      <c r="C518" t="s">
        <v>13</v>
      </c>
      <c r="D518">
        <v>162</v>
      </c>
      <c r="E518">
        <v>129</v>
      </c>
      <c r="F518">
        <v>29</v>
      </c>
      <c r="G518">
        <v>7</v>
      </c>
      <c r="H518">
        <v>2</v>
      </c>
      <c r="I518">
        <v>8</v>
      </c>
      <c r="J518">
        <v>17</v>
      </c>
      <c r="K518">
        <v>0</v>
      </c>
      <c r="L518">
        <v>4</v>
      </c>
      <c r="M518">
        <v>358</v>
      </c>
      <c r="N518">
        <v>647</v>
      </c>
    </row>
    <row r="519" spans="1:14" x14ac:dyDescent="0.25">
      <c r="A519" t="s">
        <v>40</v>
      </c>
      <c r="B519">
        <v>299</v>
      </c>
      <c r="C519" t="s">
        <v>26</v>
      </c>
      <c r="D519">
        <v>316</v>
      </c>
      <c r="E519">
        <v>256</v>
      </c>
      <c r="F519">
        <v>64</v>
      </c>
      <c r="G519">
        <v>18</v>
      </c>
      <c r="H519">
        <v>5</v>
      </c>
      <c r="I519">
        <v>12</v>
      </c>
      <c r="J519">
        <v>24</v>
      </c>
      <c r="K519">
        <v>0</v>
      </c>
      <c r="L519">
        <v>8</v>
      </c>
      <c r="M519">
        <v>703</v>
      </c>
      <c r="N519">
        <v>1294</v>
      </c>
    </row>
    <row r="520" spans="1:14" x14ac:dyDescent="0.25">
      <c r="A520">
        <v>379</v>
      </c>
      <c r="B520">
        <v>300</v>
      </c>
      <c r="C520" t="s">
        <v>65</v>
      </c>
      <c r="D520">
        <v>157</v>
      </c>
      <c r="E520">
        <v>124</v>
      </c>
      <c r="F520">
        <v>29</v>
      </c>
      <c r="G520">
        <v>5</v>
      </c>
      <c r="H520">
        <v>2</v>
      </c>
      <c r="I520">
        <v>4</v>
      </c>
      <c r="J520">
        <v>7</v>
      </c>
      <c r="K520">
        <v>0</v>
      </c>
      <c r="L520">
        <v>5</v>
      </c>
      <c r="M520">
        <v>333</v>
      </c>
      <c r="N520">
        <v>673</v>
      </c>
    </row>
    <row r="521" spans="1:14" x14ac:dyDescent="0.25">
      <c r="A521">
        <v>380</v>
      </c>
      <c r="B521">
        <v>300</v>
      </c>
      <c r="C521" t="s">
        <v>13</v>
      </c>
      <c r="D521">
        <v>171</v>
      </c>
      <c r="E521">
        <v>107</v>
      </c>
      <c r="F521">
        <v>25</v>
      </c>
      <c r="G521">
        <v>8</v>
      </c>
      <c r="H521">
        <v>1</v>
      </c>
      <c r="I521">
        <v>7</v>
      </c>
      <c r="J521">
        <v>7</v>
      </c>
      <c r="K521">
        <v>0</v>
      </c>
      <c r="L521">
        <v>4</v>
      </c>
      <c r="M521">
        <v>330</v>
      </c>
      <c r="N521">
        <v>672</v>
      </c>
    </row>
    <row r="522" spans="1:14" x14ac:dyDescent="0.25">
      <c r="A522" t="s">
        <v>40</v>
      </c>
      <c r="B522">
        <v>300</v>
      </c>
      <c r="C522" t="s">
        <v>26</v>
      </c>
      <c r="D522">
        <v>328</v>
      </c>
      <c r="E522">
        <v>231</v>
      </c>
      <c r="F522">
        <v>54</v>
      </c>
      <c r="G522">
        <v>13</v>
      </c>
      <c r="H522">
        <v>3</v>
      </c>
      <c r="I522">
        <v>11</v>
      </c>
      <c r="J522">
        <v>14</v>
      </c>
      <c r="K522">
        <v>0</v>
      </c>
      <c r="L522">
        <v>9</v>
      </c>
      <c r="M522">
        <v>663</v>
      </c>
      <c r="N522">
        <v>1345</v>
      </c>
    </row>
    <row r="523" spans="1:14" x14ac:dyDescent="0.25">
      <c r="A523">
        <v>381</v>
      </c>
      <c r="B523">
        <v>301</v>
      </c>
      <c r="C523" t="s">
        <v>65</v>
      </c>
      <c r="D523">
        <v>186</v>
      </c>
      <c r="E523">
        <v>130</v>
      </c>
      <c r="F523">
        <v>31</v>
      </c>
      <c r="G523">
        <v>7</v>
      </c>
      <c r="H523">
        <v>7</v>
      </c>
      <c r="I523">
        <v>6</v>
      </c>
      <c r="J523">
        <v>4</v>
      </c>
      <c r="K523">
        <v>0</v>
      </c>
      <c r="L523">
        <v>3</v>
      </c>
      <c r="M523">
        <v>374</v>
      </c>
      <c r="N523">
        <v>718</v>
      </c>
    </row>
    <row r="524" spans="1:14" x14ac:dyDescent="0.25">
      <c r="A524">
        <v>382</v>
      </c>
      <c r="B524">
        <v>301</v>
      </c>
      <c r="C524" t="s">
        <v>13</v>
      </c>
      <c r="D524">
        <v>190</v>
      </c>
      <c r="E524">
        <v>116</v>
      </c>
      <c r="F524">
        <v>26</v>
      </c>
      <c r="G524">
        <v>11</v>
      </c>
      <c r="H524">
        <v>2</v>
      </c>
      <c r="I524">
        <v>5</v>
      </c>
      <c r="J524">
        <v>11</v>
      </c>
      <c r="K524">
        <v>0</v>
      </c>
      <c r="L524">
        <v>3</v>
      </c>
      <c r="M524">
        <v>364</v>
      </c>
      <c r="N524">
        <v>718</v>
      </c>
    </row>
    <row r="525" spans="1:14" x14ac:dyDescent="0.25">
      <c r="A525">
        <v>383</v>
      </c>
      <c r="B525">
        <v>301</v>
      </c>
      <c r="C525" t="s">
        <v>14</v>
      </c>
      <c r="D525">
        <v>183</v>
      </c>
      <c r="E525">
        <v>123</v>
      </c>
      <c r="F525">
        <v>32</v>
      </c>
      <c r="G525">
        <v>6</v>
      </c>
      <c r="H525">
        <v>5</v>
      </c>
      <c r="I525">
        <v>1</v>
      </c>
      <c r="J525">
        <v>6</v>
      </c>
      <c r="K525">
        <v>0</v>
      </c>
      <c r="L525">
        <v>11</v>
      </c>
      <c r="M525">
        <v>367</v>
      </c>
      <c r="N525">
        <v>718</v>
      </c>
    </row>
    <row r="526" spans="1:14" x14ac:dyDescent="0.25">
      <c r="A526">
        <v>384</v>
      </c>
      <c r="B526">
        <v>301</v>
      </c>
      <c r="C526" t="s">
        <v>15</v>
      </c>
      <c r="D526">
        <v>164</v>
      </c>
      <c r="E526">
        <v>112</v>
      </c>
      <c r="F526">
        <v>23</v>
      </c>
      <c r="G526">
        <v>9</v>
      </c>
      <c r="H526">
        <v>9</v>
      </c>
      <c r="I526">
        <v>4</v>
      </c>
      <c r="J526">
        <v>10</v>
      </c>
      <c r="K526">
        <v>0</v>
      </c>
      <c r="L526">
        <v>4</v>
      </c>
      <c r="M526">
        <v>335</v>
      </c>
      <c r="N526">
        <v>718</v>
      </c>
    </row>
    <row r="527" spans="1:14" x14ac:dyDescent="0.25">
      <c r="A527">
        <v>385</v>
      </c>
      <c r="B527">
        <v>301</v>
      </c>
      <c r="C527" t="s">
        <v>16</v>
      </c>
      <c r="D527">
        <v>190</v>
      </c>
      <c r="E527">
        <v>116</v>
      </c>
      <c r="F527">
        <v>26</v>
      </c>
      <c r="G527">
        <v>11</v>
      </c>
      <c r="H527">
        <v>2</v>
      </c>
      <c r="I527">
        <v>5</v>
      </c>
      <c r="J527">
        <v>11</v>
      </c>
      <c r="K527">
        <v>0</v>
      </c>
      <c r="L527">
        <v>3</v>
      </c>
      <c r="M527">
        <v>364</v>
      </c>
      <c r="N527">
        <v>718</v>
      </c>
    </row>
    <row r="528" spans="1:14" x14ac:dyDescent="0.25">
      <c r="A528">
        <v>386</v>
      </c>
      <c r="B528">
        <v>301</v>
      </c>
      <c r="C528" t="s">
        <v>17</v>
      </c>
      <c r="D528">
        <v>183</v>
      </c>
      <c r="E528">
        <v>119</v>
      </c>
      <c r="F528">
        <v>36</v>
      </c>
      <c r="G528">
        <v>10</v>
      </c>
      <c r="H528">
        <v>4</v>
      </c>
      <c r="I528">
        <v>7</v>
      </c>
      <c r="J528">
        <v>1</v>
      </c>
      <c r="K528">
        <v>0</v>
      </c>
      <c r="L528">
        <v>4</v>
      </c>
      <c r="M528">
        <v>364</v>
      </c>
      <c r="N528">
        <v>717</v>
      </c>
    </row>
    <row r="529" spans="1:14" x14ac:dyDescent="0.25">
      <c r="A529">
        <v>387</v>
      </c>
      <c r="B529">
        <v>301</v>
      </c>
      <c r="C529" t="s">
        <v>18</v>
      </c>
      <c r="D529">
        <v>209</v>
      </c>
      <c r="E529">
        <v>128</v>
      </c>
      <c r="F529">
        <v>24</v>
      </c>
      <c r="G529">
        <v>9</v>
      </c>
      <c r="H529">
        <v>7</v>
      </c>
      <c r="I529">
        <v>6</v>
      </c>
      <c r="J529">
        <v>5</v>
      </c>
      <c r="K529">
        <v>1</v>
      </c>
      <c r="L529">
        <v>9</v>
      </c>
      <c r="M529">
        <v>398</v>
      </c>
      <c r="N529">
        <v>717</v>
      </c>
    </row>
    <row r="530" spans="1:14" x14ac:dyDescent="0.25">
      <c r="A530">
        <v>388</v>
      </c>
      <c r="B530">
        <v>301</v>
      </c>
      <c r="C530" t="s">
        <v>19</v>
      </c>
      <c r="D530">
        <v>162</v>
      </c>
      <c r="E530">
        <v>143</v>
      </c>
      <c r="F530">
        <v>18</v>
      </c>
      <c r="G530">
        <v>9</v>
      </c>
      <c r="H530">
        <v>8</v>
      </c>
      <c r="I530">
        <v>7</v>
      </c>
      <c r="J530">
        <v>8</v>
      </c>
      <c r="K530">
        <v>0</v>
      </c>
      <c r="L530">
        <v>7</v>
      </c>
      <c r="M530">
        <v>362</v>
      </c>
      <c r="N530">
        <v>717</v>
      </c>
    </row>
    <row r="531" spans="1:14" x14ac:dyDescent="0.25">
      <c r="A531" t="s">
        <v>40</v>
      </c>
      <c r="B531">
        <v>301</v>
      </c>
      <c r="C531" t="s">
        <v>20</v>
      </c>
      <c r="D531">
        <v>1467</v>
      </c>
      <c r="E531">
        <v>987</v>
      </c>
      <c r="F531">
        <v>216</v>
      </c>
      <c r="G531">
        <v>72</v>
      </c>
      <c r="H531">
        <v>44</v>
      </c>
      <c r="I531">
        <v>41</v>
      </c>
      <c r="J531">
        <v>56</v>
      </c>
      <c r="K531">
        <v>1</v>
      </c>
      <c r="L531">
        <v>44</v>
      </c>
      <c r="M531">
        <v>2928</v>
      </c>
      <c r="N531">
        <v>5741</v>
      </c>
    </row>
    <row r="532" spans="1:14" x14ac:dyDescent="0.25">
      <c r="A532">
        <v>389</v>
      </c>
      <c r="B532">
        <v>302</v>
      </c>
      <c r="C532" t="s">
        <v>65</v>
      </c>
      <c r="D532">
        <v>232</v>
      </c>
      <c r="E532">
        <v>111</v>
      </c>
      <c r="F532">
        <v>30</v>
      </c>
      <c r="G532">
        <v>8</v>
      </c>
      <c r="H532">
        <v>4</v>
      </c>
      <c r="I532">
        <v>6</v>
      </c>
      <c r="J532">
        <v>7</v>
      </c>
      <c r="K532">
        <v>1</v>
      </c>
      <c r="L532">
        <v>1</v>
      </c>
      <c r="M532">
        <v>400</v>
      </c>
      <c r="N532">
        <v>729</v>
      </c>
    </row>
    <row r="533" spans="1:14" x14ac:dyDescent="0.25">
      <c r="A533">
        <v>390</v>
      </c>
      <c r="B533">
        <v>302</v>
      </c>
      <c r="C533" t="s">
        <v>13</v>
      </c>
      <c r="D533">
        <v>229</v>
      </c>
      <c r="E533">
        <v>147</v>
      </c>
      <c r="F533">
        <v>25</v>
      </c>
      <c r="G533">
        <v>0</v>
      </c>
      <c r="H533">
        <v>0</v>
      </c>
      <c r="I533">
        <v>3</v>
      </c>
      <c r="J533">
        <v>14</v>
      </c>
      <c r="K533">
        <v>0</v>
      </c>
      <c r="L533">
        <v>2</v>
      </c>
      <c r="M533">
        <v>420</v>
      </c>
      <c r="N533">
        <v>729</v>
      </c>
    </row>
    <row r="534" spans="1:14" x14ac:dyDescent="0.25">
      <c r="A534">
        <v>391</v>
      </c>
      <c r="B534">
        <v>302</v>
      </c>
      <c r="C534" t="s">
        <v>14</v>
      </c>
      <c r="D534">
        <v>231</v>
      </c>
      <c r="E534">
        <v>140</v>
      </c>
      <c r="F534">
        <v>21</v>
      </c>
      <c r="G534">
        <v>11</v>
      </c>
      <c r="H534">
        <v>2</v>
      </c>
      <c r="I534">
        <v>5</v>
      </c>
      <c r="J534">
        <v>8</v>
      </c>
      <c r="K534">
        <v>0</v>
      </c>
      <c r="L534">
        <v>5</v>
      </c>
      <c r="M534">
        <v>423</v>
      </c>
      <c r="N534">
        <v>729</v>
      </c>
    </row>
    <row r="535" spans="1:14" x14ac:dyDescent="0.25">
      <c r="A535">
        <v>392</v>
      </c>
      <c r="B535">
        <v>302</v>
      </c>
      <c r="C535" t="s">
        <v>15</v>
      </c>
      <c r="D535">
        <v>225</v>
      </c>
      <c r="E535">
        <v>136</v>
      </c>
      <c r="F535">
        <v>29</v>
      </c>
      <c r="G535">
        <v>2</v>
      </c>
      <c r="H535">
        <v>1</v>
      </c>
      <c r="I535">
        <v>4</v>
      </c>
      <c r="J535">
        <v>9</v>
      </c>
      <c r="K535">
        <v>0</v>
      </c>
      <c r="L535">
        <v>4</v>
      </c>
      <c r="M535">
        <v>410</v>
      </c>
      <c r="N535">
        <v>728</v>
      </c>
    </row>
    <row r="536" spans="1:14" x14ac:dyDescent="0.25">
      <c r="A536">
        <v>393</v>
      </c>
      <c r="B536">
        <v>302</v>
      </c>
      <c r="C536" t="s">
        <v>16</v>
      </c>
      <c r="D536">
        <v>262</v>
      </c>
      <c r="E536">
        <v>123</v>
      </c>
      <c r="F536">
        <v>34</v>
      </c>
      <c r="G536">
        <v>13</v>
      </c>
      <c r="H536">
        <v>3</v>
      </c>
      <c r="I536">
        <v>10</v>
      </c>
      <c r="J536">
        <v>11</v>
      </c>
      <c r="K536">
        <v>0</v>
      </c>
      <c r="L536">
        <v>5</v>
      </c>
      <c r="M536">
        <v>461</v>
      </c>
      <c r="N536">
        <v>728</v>
      </c>
    </row>
    <row r="537" spans="1:14" x14ac:dyDescent="0.25">
      <c r="A537">
        <v>394</v>
      </c>
      <c r="B537">
        <v>302</v>
      </c>
      <c r="C537" t="s">
        <v>17</v>
      </c>
      <c r="D537">
        <v>245</v>
      </c>
      <c r="E537">
        <v>122</v>
      </c>
      <c r="F537">
        <v>18</v>
      </c>
      <c r="G537">
        <v>20</v>
      </c>
      <c r="H537">
        <v>2</v>
      </c>
      <c r="I537">
        <v>12</v>
      </c>
      <c r="J537">
        <v>9</v>
      </c>
      <c r="K537">
        <v>0</v>
      </c>
      <c r="L537">
        <v>4</v>
      </c>
      <c r="M537">
        <v>432</v>
      </c>
      <c r="N537">
        <v>728</v>
      </c>
    </row>
    <row r="538" spans="1:14" x14ac:dyDescent="0.25">
      <c r="A538">
        <v>395</v>
      </c>
      <c r="B538">
        <v>302</v>
      </c>
      <c r="C538" t="s">
        <v>18</v>
      </c>
      <c r="D538">
        <v>237</v>
      </c>
      <c r="E538">
        <v>151</v>
      </c>
      <c r="F538">
        <v>27</v>
      </c>
      <c r="G538">
        <v>12</v>
      </c>
      <c r="H538">
        <v>6</v>
      </c>
      <c r="I538">
        <v>6</v>
      </c>
      <c r="J538">
        <v>12</v>
      </c>
      <c r="K538">
        <v>0</v>
      </c>
      <c r="L538">
        <v>11</v>
      </c>
      <c r="M538">
        <v>462</v>
      </c>
      <c r="N538">
        <v>728</v>
      </c>
    </row>
    <row r="539" spans="1:14" x14ac:dyDescent="0.25">
      <c r="A539">
        <v>396</v>
      </c>
      <c r="B539">
        <v>302</v>
      </c>
      <c r="C539" t="s">
        <v>19</v>
      </c>
      <c r="D539">
        <v>217</v>
      </c>
      <c r="E539">
        <v>156</v>
      </c>
      <c r="F539">
        <v>20</v>
      </c>
      <c r="G539">
        <v>13</v>
      </c>
      <c r="H539">
        <v>2</v>
      </c>
      <c r="I539">
        <v>8</v>
      </c>
      <c r="J539">
        <v>14</v>
      </c>
      <c r="K539">
        <v>0</v>
      </c>
      <c r="L539">
        <v>3</v>
      </c>
      <c r="M539">
        <v>433</v>
      </c>
      <c r="N539">
        <v>728</v>
      </c>
    </row>
    <row r="540" spans="1:14" x14ac:dyDescent="0.25">
      <c r="A540" t="s">
        <v>40</v>
      </c>
      <c r="B540">
        <v>302</v>
      </c>
      <c r="C540" t="s">
        <v>20</v>
      </c>
      <c r="D540">
        <v>1878</v>
      </c>
      <c r="E540">
        <v>1086</v>
      </c>
      <c r="F540">
        <v>204</v>
      </c>
      <c r="G540">
        <v>79</v>
      </c>
      <c r="H540">
        <v>20</v>
      </c>
      <c r="I540">
        <v>54</v>
      </c>
      <c r="J540">
        <v>84</v>
      </c>
      <c r="K540">
        <v>1</v>
      </c>
      <c r="L540">
        <v>35</v>
      </c>
      <c r="M540">
        <v>3441</v>
      </c>
      <c r="N540">
        <v>5827</v>
      </c>
    </row>
    <row r="541" spans="1:14" x14ac:dyDescent="0.25">
      <c r="A541">
        <v>397</v>
      </c>
      <c r="B541">
        <v>384</v>
      </c>
      <c r="C541" t="s">
        <v>65</v>
      </c>
      <c r="D541">
        <v>250</v>
      </c>
      <c r="E541">
        <v>163</v>
      </c>
      <c r="F541">
        <v>6</v>
      </c>
      <c r="G541">
        <v>5</v>
      </c>
      <c r="H541">
        <v>1</v>
      </c>
      <c r="I541">
        <v>1</v>
      </c>
      <c r="J541">
        <v>2</v>
      </c>
      <c r="K541">
        <v>0</v>
      </c>
      <c r="L541">
        <v>4</v>
      </c>
      <c r="M541">
        <v>432</v>
      </c>
      <c r="N541">
        <v>703</v>
      </c>
    </row>
    <row r="542" spans="1:14" x14ac:dyDescent="0.25">
      <c r="A542" t="s">
        <v>40</v>
      </c>
      <c r="B542">
        <v>384</v>
      </c>
      <c r="C542" t="s">
        <v>31</v>
      </c>
      <c r="D542">
        <v>250</v>
      </c>
      <c r="E542">
        <v>163</v>
      </c>
      <c r="F542">
        <v>6</v>
      </c>
      <c r="G542">
        <v>5</v>
      </c>
      <c r="H542">
        <v>1</v>
      </c>
      <c r="I542">
        <v>1</v>
      </c>
      <c r="J542">
        <v>2</v>
      </c>
      <c r="K542">
        <v>0</v>
      </c>
      <c r="L542">
        <v>4</v>
      </c>
      <c r="M542">
        <v>432</v>
      </c>
      <c r="N542">
        <v>703</v>
      </c>
    </row>
    <row r="543" spans="1:14" x14ac:dyDescent="0.25">
      <c r="A543">
        <v>398</v>
      </c>
      <c r="B543">
        <v>385</v>
      </c>
      <c r="C543" t="s">
        <v>65</v>
      </c>
      <c r="D543">
        <v>113</v>
      </c>
      <c r="E543">
        <v>146</v>
      </c>
      <c r="F543">
        <v>23</v>
      </c>
      <c r="G543">
        <v>10</v>
      </c>
      <c r="H543">
        <v>0</v>
      </c>
      <c r="I543">
        <v>0</v>
      </c>
      <c r="J543">
        <v>4</v>
      </c>
      <c r="K543">
        <v>0</v>
      </c>
      <c r="L543">
        <v>9</v>
      </c>
      <c r="M543">
        <v>305</v>
      </c>
      <c r="N543">
        <v>670</v>
      </c>
    </row>
    <row r="544" spans="1:14" x14ac:dyDescent="0.25">
      <c r="A544">
        <v>399</v>
      </c>
      <c r="B544">
        <v>385</v>
      </c>
      <c r="C544" t="s">
        <v>13</v>
      </c>
      <c r="D544">
        <v>104</v>
      </c>
      <c r="E544">
        <v>171</v>
      </c>
      <c r="F544">
        <v>23</v>
      </c>
      <c r="G544">
        <v>5</v>
      </c>
      <c r="H544">
        <v>3</v>
      </c>
      <c r="I544">
        <v>1</v>
      </c>
      <c r="J544">
        <v>5</v>
      </c>
      <c r="K544">
        <v>0</v>
      </c>
      <c r="L544">
        <v>0</v>
      </c>
      <c r="M544">
        <v>312</v>
      </c>
      <c r="N544">
        <v>669</v>
      </c>
    </row>
    <row r="545" spans="1:14" x14ac:dyDescent="0.25">
      <c r="A545">
        <v>400</v>
      </c>
      <c r="B545">
        <v>385</v>
      </c>
      <c r="C545" t="s">
        <v>14</v>
      </c>
      <c r="D545">
        <v>117</v>
      </c>
      <c r="E545">
        <v>159</v>
      </c>
      <c r="F545">
        <v>20</v>
      </c>
      <c r="G545">
        <v>3</v>
      </c>
      <c r="H545">
        <v>2</v>
      </c>
      <c r="I545">
        <v>1</v>
      </c>
      <c r="J545">
        <v>4</v>
      </c>
      <c r="K545">
        <v>0</v>
      </c>
      <c r="L545">
        <v>0</v>
      </c>
      <c r="M545">
        <v>306</v>
      </c>
      <c r="N545">
        <v>669</v>
      </c>
    </row>
    <row r="546" spans="1:14" x14ac:dyDescent="0.25">
      <c r="A546">
        <v>401</v>
      </c>
      <c r="B546">
        <v>385</v>
      </c>
      <c r="C546" t="s">
        <v>15</v>
      </c>
      <c r="D546">
        <v>125</v>
      </c>
      <c r="E546">
        <v>173</v>
      </c>
      <c r="F546">
        <v>19</v>
      </c>
      <c r="G546">
        <v>6</v>
      </c>
      <c r="H546">
        <v>2</v>
      </c>
      <c r="I546">
        <v>2</v>
      </c>
      <c r="J546">
        <v>5</v>
      </c>
      <c r="K546">
        <v>1</v>
      </c>
      <c r="L546">
        <v>5</v>
      </c>
      <c r="M546">
        <v>338</v>
      </c>
      <c r="N546">
        <v>669</v>
      </c>
    </row>
    <row r="547" spans="1:14" x14ac:dyDescent="0.25">
      <c r="A547">
        <v>402</v>
      </c>
      <c r="B547">
        <v>385</v>
      </c>
      <c r="C547" t="s">
        <v>32</v>
      </c>
      <c r="D547">
        <v>136</v>
      </c>
      <c r="E547">
        <v>133</v>
      </c>
      <c r="F547">
        <v>10</v>
      </c>
      <c r="G547">
        <v>8</v>
      </c>
      <c r="H547">
        <v>2</v>
      </c>
      <c r="I547">
        <v>2</v>
      </c>
      <c r="J547">
        <v>3</v>
      </c>
      <c r="K547">
        <v>0</v>
      </c>
      <c r="L547">
        <v>2</v>
      </c>
      <c r="M547">
        <v>296</v>
      </c>
      <c r="N547">
        <v>621</v>
      </c>
    </row>
    <row r="548" spans="1:14" x14ac:dyDescent="0.25">
      <c r="A548">
        <v>403</v>
      </c>
      <c r="B548">
        <v>385</v>
      </c>
      <c r="C548" t="s">
        <v>43</v>
      </c>
      <c r="D548">
        <v>117</v>
      </c>
      <c r="E548">
        <v>127</v>
      </c>
      <c r="F548">
        <v>11</v>
      </c>
      <c r="G548">
        <v>14</v>
      </c>
      <c r="H548">
        <v>1</v>
      </c>
      <c r="I548">
        <v>4</v>
      </c>
      <c r="J548">
        <v>5</v>
      </c>
      <c r="K548">
        <v>0</v>
      </c>
      <c r="L548">
        <v>6</v>
      </c>
      <c r="M548">
        <v>285</v>
      </c>
      <c r="N548">
        <v>621</v>
      </c>
    </row>
    <row r="549" spans="1:14" x14ac:dyDescent="0.25">
      <c r="A549">
        <v>404</v>
      </c>
      <c r="B549">
        <v>385</v>
      </c>
      <c r="C549" t="s">
        <v>44</v>
      </c>
      <c r="D549">
        <v>117</v>
      </c>
      <c r="E549">
        <v>127</v>
      </c>
      <c r="F549">
        <v>11</v>
      </c>
      <c r="G549">
        <v>14</v>
      </c>
      <c r="H549">
        <v>1</v>
      </c>
      <c r="I549">
        <v>4</v>
      </c>
      <c r="J549">
        <v>5</v>
      </c>
      <c r="K549">
        <v>0</v>
      </c>
      <c r="L549">
        <v>6</v>
      </c>
      <c r="M549">
        <v>285</v>
      </c>
      <c r="N549">
        <v>621</v>
      </c>
    </row>
    <row r="550" spans="1:14" x14ac:dyDescent="0.25">
      <c r="A550">
        <v>405</v>
      </c>
      <c r="B550">
        <v>385</v>
      </c>
      <c r="C550" t="s">
        <v>45</v>
      </c>
      <c r="D550">
        <v>128</v>
      </c>
      <c r="E550">
        <v>136</v>
      </c>
      <c r="F550">
        <v>17</v>
      </c>
      <c r="G550">
        <v>9</v>
      </c>
      <c r="H550">
        <v>0</v>
      </c>
      <c r="I550">
        <v>1</v>
      </c>
      <c r="J550">
        <v>12</v>
      </c>
      <c r="K550">
        <v>0</v>
      </c>
      <c r="L550">
        <v>4</v>
      </c>
      <c r="M550">
        <v>307</v>
      </c>
      <c r="N550">
        <v>621</v>
      </c>
    </row>
    <row r="551" spans="1:14" x14ac:dyDescent="0.25">
      <c r="A551">
        <v>406</v>
      </c>
      <c r="B551">
        <v>385</v>
      </c>
      <c r="C551" t="s">
        <v>46</v>
      </c>
      <c r="D551">
        <v>162</v>
      </c>
      <c r="E551">
        <v>94</v>
      </c>
      <c r="F551">
        <v>21</v>
      </c>
      <c r="G551">
        <v>8</v>
      </c>
      <c r="H551">
        <v>2</v>
      </c>
      <c r="I551">
        <v>7</v>
      </c>
      <c r="J551">
        <v>3</v>
      </c>
      <c r="K551">
        <v>0</v>
      </c>
      <c r="L551">
        <v>5</v>
      </c>
      <c r="M551">
        <v>302</v>
      </c>
      <c r="N551">
        <v>620</v>
      </c>
    </row>
    <row r="552" spans="1:14" x14ac:dyDescent="0.25">
      <c r="A552" t="s">
        <v>40</v>
      </c>
      <c r="B552">
        <v>385</v>
      </c>
      <c r="C552" t="s">
        <v>41</v>
      </c>
      <c r="D552">
        <v>1119</v>
      </c>
      <c r="E552">
        <v>1266</v>
      </c>
      <c r="F552">
        <v>155</v>
      </c>
      <c r="G552">
        <v>77</v>
      </c>
      <c r="H552">
        <v>13</v>
      </c>
      <c r="I552">
        <v>22</v>
      </c>
      <c r="J552">
        <v>46</v>
      </c>
      <c r="K552">
        <v>1</v>
      </c>
      <c r="L552">
        <v>37</v>
      </c>
      <c r="M552">
        <v>2736</v>
      </c>
      <c r="N552">
        <v>5781</v>
      </c>
    </row>
    <row r="553" spans="1:14" x14ac:dyDescent="0.25">
      <c r="A553">
        <v>407</v>
      </c>
      <c r="B553">
        <v>391</v>
      </c>
      <c r="C553" t="s">
        <v>65</v>
      </c>
      <c r="D553">
        <v>168</v>
      </c>
      <c r="E553">
        <v>153</v>
      </c>
      <c r="F553">
        <v>10</v>
      </c>
      <c r="G553">
        <v>12</v>
      </c>
      <c r="H553">
        <v>3</v>
      </c>
      <c r="I553">
        <v>1</v>
      </c>
      <c r="J553">
        <v>8</v>
      </c>
      <c r="K553">
        <v>0</v>
      </c>
      <c r="L553">
        <v>3</v>
      </c>
      <c r="M553">
        <v>358</v>
      </c>
      <c r="N553">
        <v>582</v>
      </c>
    </row>
    <row r="554" spans="1:14" x14ac:dyDescent="0.25">
      <c r="A554">
        <v>408</v>
      </c>
      <c r="B554">
        <v>391</v>
      </c>
      <c r="C554" t="s">
        <v>13</v>
      </c>
      <c r="D554">
        <v>179</v>
      </c>
      <c r="E554">
        <v>150</v>
      </c>
      <c r="F554">
        <v>7</v>
      </c>
      <c r="G554">
        <v>7</v>
      </c>
      <c r="H554">
        <v>1</v>
      </c>
      <c r="I554">
        <v>5</v>
      </c>
      <c r="J554">
        <v>9</v>
      </c>
      <c r="K554">
        <v>0</v>
      </c>
      <c r="L554">
        <v>0</v>
      </c>
      <c r="M554">
        <v>358</v>
      </c>
      <c r="N554">
        <v>581</v>
      </c>
    </row>
    <row r="555" spans="1:14" x14ac:dyDescent="0.25">
      <c r="A555" t="s">
        <v>40</v>
      </c>
      <c r="B555">
        <v>391</v>
      </c>
      <c r="C555" t="s">
        <v>26</v>
      </c>
      <c r="D555">
        <v>347</v>
      </c>
      <c r="E555">
        <v>303</v>
      </c>
      <c r="F555">
        <v>17</v>
      </c>
      <c r="G555">
        <v>19</v>
      </c>
      <c r="H555">
        <v>4</v>
      </c>
      <c r="I555">
        <v>6</v>
      </c>
      <c r="J555">
        <v>17</v>
      </c>
      <c r="K555">
        <v>0</v>
      </c>
      <c r="L555">
        <v>3</v>
      </c>
      <c r="M555">
        <v>716</v>
      </c>
      <c r="N555">
        <v>1163</v>
      </c>
    </row>
    <row r="556" spans="1:14" x14ac:dyDescent="0.25">
      <c r="A556">
        <v>409</v>
      </c>
      <c r="B556">
        <v>392</v>
      </c>
      <c r="C556" t="s">
        <v>65</v>
      </c>
      <c r="D556">
        <v>109</v>
      </c>
      <c r="E556">
        <v>167</v>
      </c>
      <c r="F556">
        <v>27</v>
      </c>
      <c r="G556">
        <v>3</v>
      </c>
      <c r="H556">
        <v>2</v>
      </c>
      <c r="I556">
        <v>0</v>
      </c>
      <c r="J556">
        <v>0</v>
      </c>
      <c r="K556">
        <v>0</v>
      </c>
      <c r="L556">
        <v>5</v>
      </c>
      <c r="M556">
        <v>313</v>
      </c>
      <c r="N556">
        <v>559</v>
      </c>
    </row>
    <row r="557" spans="1:14" x14ac:dyDescent="0.25">
      <c r="A557">
        <v>410</v>
      </c>
      <c r="B557">
        <v>392</v>
      </c>
      <c r="C557" t="s">
        <v>13</v>
      </c>
      <c r="D557">
        <v>96</v>
      </c>
      <c r="E557">
        <v>181</v>
      </c>
      <c r="F557">
        <v>17</v>
      </c>
      <c r="G557">
        <v>0</v>
      </c>
      <c r="H557">
        <v>2</v>
      </c>
      <c r="I557">
        <v>1</v>
      </c>
      <c r="J557">
        <v>1</v>
      </c>
      <c r="K557">
        <v>0</v>
      </c>
      <c r="L557">
        <v>4</v>
      </c>
      <c r="M557">
        <v>302</v>
      </c>
      <c r="N557">
        <v>559</v>
      </c>
    </row>
    <row r="558" spans="1:14" x14ac:dyDescent="0.25">
      <c r="A558" t="s">
        <v>40</v>
      </c>
      <c r="B558">
        <v>392</v>
      </c>
      <c r="C558" t="s">
        <v>26</v>
      </c>
      <c r="D558">
        <v>205</v>
      </c>
      <c r="E558">
        <v>348</v>
      </c>
      <c r="F558">
        <v>44</v>
      </c>
      <c r="G558">
        <v>3</v>
      </c>
      <c r="H558">
        <v>4</v>
      </c>
      <c r="I558">
        <v>1</v>
      </c>
      <c r="J558">
        <v>1</v>
      </c>
      <c r="K558">
        <v>0</v>
      </c>
      <c r="L558">
        <v>9</v>
      </c>
      <c r="M558">
        <v>615</v>
      </c>
      <c r="N558">
        <v>1118</v>
      </c>
    </row>
    <row r="559" spans="1:14" x14ac:dyDescent="0.25">
      <c r="A559">
        <v>411</v>
      </c>
      <c r="B559">
        <v>393</v>
      </c>
      <c r="C559" t="s">
        <v>65</v>
      </c>
      <c r="D559">
        <v>102</v>
      </c>
      <c r="E559">
        <v>231</v>
      </c>
      <c r="F559">
        <v>22</v>
      </c>
      <c r="G559">
        <v>4</v>
      </c>
      <c r="H559">
        <v>2</v>
      </c>
      <c r="I559">
        <v>2</v>
      </c>
      <c r="J559">
        <v>4</v>
      </c>
      <c r="K559">
        <v>0</v>
      </c>
      <c r="L559">
        <v>7</v>
      </c>
      <c r="M559">
        <v>374</v>
      </c>
      <c r="N559">
        <v>706</v>
      </c>
    </row>
    <row r="560" spans="1:14" x14ac:dyDescent="0.25">
      <c r="A560">
        <v>412</v>
      </c>
      <c r="B560">
        <v>393</v>
      </c>
      <c r="C560" t="s">
        <v>13</v>
      </c>
      <c r="D560">
        <v>93</v>
      </c>
      <c r="E560">
        <v>227</v>
      </c>
      <c r="F560">
        <v>33</v>
      </c>
      <c r="G560">
        <v>6</v>
      </c>
      <c r="H560">
        <v>1</v>
      </c>
      <c r="I560">
        <v>2</v>
      </c>
      <c r="J560">
        <v>0</v>
      </c>
      <c r="K560">
        <v>0</v>
      </c>
      <c r="L560">
        <v>14</v>
      </c>
      <c r="M560">
        <v>376</v>
      </c>
      <c r="N560">
        <v>706</v>
      </c>
    </row>
    <row r="561" spans="1:14" x14ac:dyDescent="0.25">
      <c r="A561" t="s">
        <v>40</v>
      </c>
      <c r="B561">
        <v>393</v>
      </c>
      <c r="C561" t="s">
        <v>26</v>
      </c>
      <c r="D561">
        <v>195</v>
      </c>
      <c r="E561">
        <v>458</v>
      </c>
      <c r="F561">
        <v>55</v>
      </c>
      <c r="G561">
        <v>10</v>
      </c>
      <c r="H561">
        <v>3</v>
      </c>
      <c r="I561">
        <v>4</v>
      </c>
      <c r="J561">
        <v>4</v>
      </c>
      <c r="K561">
        <v>0</v>
      </c>
      <c r="L561">
        <v>21</v>
      </c>
      <c r="M561">
        <v>750</v>
      </c>
      <c r="N561">
        <v>1412</v>
      </c>
    </row>
    <row r="562" spans="1:14" x14ac:dyDescent="0.25">
      <c r="A562">
        <v>413</v>
      </c>
      <c r="B562">
        <v>394</v>
      </c>
      <c r="C562" t="s">
        <v>65</v>
      </c>
      <c r="D562">
        <v>79</v>
      </c>
      <c r="E562">
        <v>94</v>
      </c>
      <c r="F562">
        <v>11</v>
      </c>
      <c r="G562">
        <v>3</v>
      </c>
      <c r="H562">
        <v>0</v>
      </c>
      <c r="I562">
        <v>0</v>
      </c>
      <c r="J562">
        <v>0</v>
      </c>
      <c r="K562">
        <v>0</v>
      </c>
      <c r="L562">
        <v>5</v>
      </c>
      <c r="M562">
        <v>192</v>
      </c>
      <c r="N562">
        <v>419</v>
      </c>
    </row>
    <row r="563" spans="1:14" x14ac:dyDescent="0.25">
      <c r="A563" t="s">
        <v>40</v>
      </c>
      <c r="B563">
        <v>394</v>
      </c>
      <c r="C563" t="s">
        <v>31</v>
      </c>
      <c r="D563">
        <v>79</v>
      </c>
      <c r="E563">
        <v>94</v>
      </c>
      <c r="F563">
        <v>11</v>
      </c>
      <c r="G563">
        <v>3</v>
      </c>
      <c r="H563">
        <v>0</v>
      </c>
      <c r="I563">
        <v>0</v>
      </c>
      <c r="J563">
        <v>0</v>
      </c>
      <c r="K563">
        <v>0</v>
      </c>
      <c r="L563">
        <v>5</v>
      </c>
      <c r="M563">
        <v>192</v>
      </c>
      <c r="N563">
        <v>419</v>
      </c>
    </row>
    <row r="564" spans="1:14" x14ac:dyDescent="0.25">
      <c r="A564">
        <v>414</v>
      </c>
      <c r="B564">
        <v>395</v>
      </c>
      <c r="C564" t="s">
        <v>65</v>
      </c>
      <c r="D564">
        <v>85</v>
      </c>
      <c r="E564">
        <v>174</v>
      </c>
      <c r="F564">
        <v>12</v>
      </c>
      <c r="G564">
        <v>4</v>
      </c>
      <c r="H564">
        <v>5</v>
      </c>
      <c r="I564">
        <v>0</v>
      </c>
      <c r="J564">
        <v>2</v>
      </c>
      <c r="K564">
        <v>0</v>
      </c>
      <c r="L564">
        <v>7</v>
      </c>
      <c r="M564">
        <v>289</v>
      </c>
      <c r="N564">
        <v>623</v>
      </c>
    </row>
    <row r="565" spans="1:14" x14ac:dyDescent="0.25">
      <c r="A565">
        <v>415</v>
      </c>
      <c r="B565">
        <v>395</v>
      </c>
      <c r="C565" t="s">
        <v>13</v>
      </c>
      <c r="D565">
        <v>116</v>
      </c>
      <c r="E565">
        <v>177</v>
      </c>
      <c r="F565">
        <v>11</v>
      </c>
      <c r="G565">
        <v>2</v>
      </c>
      <c r="H565">
        <v>2</v>
      </c>
      <c r="I565">
        <v>0</v>
      </c>
      <c r="J565">
        <v>5</v>
      </c>
      <c r="K565">
        <v>0</v>
      </c>
      <c r="L565">
        <v>4</v>
      </c>
      <c r="M565">
        <v>317</v>
      </c>
      <c r="N565">
        <v>622</v>
      </c>
    </row>
    <row r="566" spans="1:14" x14ac:dyDescent="0.25">
      <c r="A566" t="s">
        <v>40</v>
      </c>
      <c r="B566">
        <v>395</v>
      </c>
      <c r="C566" t="s">
        <v>26</v>
      </c>
      <c r="D566">
        <v>201</v>
      </c>
      <c r="E566">
        <v>351</v>
      </c>
      <c r="F566">
        <v>23</v>
      </c>
      <c r="G566">
        <v>6</v>
      </c>
      <c r="H566">
        <v>7</v>
      </c>
      <c r="I566">
        <v>0</v>
      </c>
      <c r="J566">
        <v>7</v>
      </c>
      <c r="K566">
        <v>0</v>
      </c>
      <c r="L566">
        <v>11</v>
      </c>
      <c r="M566">
        <v>606</v>
      </c>
      <c r="N566">
        <v>1245</v>
      </c>
    </row>
    <row r="567" spans="1:14" x14ac:dyDescent="0.25">
      <c r="A567">
        <v>416</v>
      </c>
      <c r="B567">
        <v>396</v>
      </c>
      <c r="C567" t="s">
        <v>65</v>
      </c>
      <c r="D567">
        <v>194</v>
      </c>
      <c r="E567">
        <v>134</v>
      </c>
      <c r="F567">
        <v>14</v>
      </c>
      <c r="G567">
        <v>6</v>
      </c>
      <c r="H567">
        <v>2</v>
      </c>
      <c r="I567">
        <v>4</v>
      </c>
      <c r="J567">
        <v>11</v>
      </c>
      <c r="K567">
        <v>0</v>
      </c>
      <c r="L567">
        <v>6</v>
      </c>
      <c r="M567">
        <v>371</v>
      </c>
      <c r="N567">
        <v>554</v>
      </c>
    </row>
    <row r="568" spans="1:14" x14ac:dyDescent="0.25">
      <c r="A568" t="s">
        <v>40</v>
      </c>
      <c r="B568">
        <v>396</v>
      </c>
      <c r="C568" t="s">
        <v>31</v>
      </c>
      <c r="D568">
        <v>194</v>
      </c>
      <c r="E568">
        <v>134</v>
      </c>
      <c r="F568">
        <v>14</v>
      </c>
      <c r="G568">
        <v>6</v>
      </c>
      <c r="H568">
        <v>2</v>
      </c>
      <c r="I568">
        <v>4</v>
      </c>
      <c r="J568">
        <v>11</v>
      </c>
      <c r="K568">
        <v>0</v>
      </c>
      <c r="L568">
        <v>6</v>
      </c>
      <c r="M568">
        <v>371</v>
      </c>
      <c r="N568">
        <v>554</v>
      </c>
    </row>
    <row r="569" spans="1:14" x14ac:dyDescent="0.25">
      <c r="A569">
        <v>417</v>
      </c>
      <c r="B569">
        <v>397</v>
      </c>
      <c r="C569" t="s">
        <v>65</v>
      </c>
      <c r="D569">
        <v>177</v>
      </c>
      <c r="E569">
        <v>217</v>
      </c>
      <c r="F569">
        <v>31</v>
      </c>
      <c r="G569">
        <v>8</v>
      </c>
      <c r="H569">
        <v>2</v>
      </c>
      <c r="I569">
        <v>3</v>
      </c>
      <c r="J569">
        <v>4</v>
      </c>
      <c r="K569">
        <v>0</v>
      </c>
      <c r="L569">
        <v>3</v>
      </c>
      <c r="M569">
        <v>445</v>
      </c>
      <c r="N569">
        <v>691</v>
      </c>
    </row>
    <row r="570" spans="1:14" x14ac:dyDescent="0.25">
      <c r="A570">
        <v>418</v>
      </c>
      <c r="B570">
        <v>397</v>
      </c>
      <c r="C570" t="s">
        <v>13</v>
      </c>
      <c r="D570">
        <v>215</v>
      </c>
      <c r="E570">
        <v>168</v>
      </c>
      <c r="F570">
        <v>24</v>
      </c>
      <c r="G570">
        <v>5</v>
      </c>
      <c r="H570">
        <v>3</v>
      </c>
      <c r="I570">
        <v>2</v>
      </c>
      <c r="J570">
        <v>3</v>
      </c>
      <c r="K570">
        <v>0</v>
      </c>
      <c r="L570">
        <v>10</v>
      </c>
      <c r="M570">
        <v>430</v>
      </c>
      <c r="N570">
        <v>690</v>
      </c>
    </row>
    <row r="571" spans="1:14" x14ac:dyDescent="0.25">
      <c r="A571" t="s">
        <v>40</v>
      </c>
      <c r="B571">
        <v>397</v>
      </c>
      <c r="C571" t="s">
        <v>26</v>
      </c>
      <c r="D571">
        <v>392</v>
      </c>
      <c r="E571">
        <v>385</v>
      </c>
      <c r="F571">
        <v>55</v>
      </c>
      <c r="G571">
        <v>13</v>
      </c>
      <c r="H571">
        <v>5</v>
      </c>
      <c r="I571">
        <v>5</v>
      </c>
      <c r="J571">
        <v>7</v>
      </c>
      <c r="K571">
        <v>0</v>
      </c>
      <c r="L571">
        <v>13</v>
      </c>
      <c r="M571">
        <v>875</v>
      </c>
      <c r="N571">
        <v>1381</v>
      </c>
    </row>
    <row r="572" spans="1:14" x14ac:dyDescent="0.25">
      <c r="A572">
        <v>419</v>
      </c>
      <c r="B572">
        <v>402</v>
      </c>
      <c r="C572" t="s">
        <v>65</v>
      </c>
      <c r="D572">
        <v>145</v>
      </c>
      <c r="E572">
        <v>149</v>
      </c>
      <c r="F572">
        <v>2</v>
      </c>
      <c r="G572">
        <v>3</v>
      </c>
      <c r="H572">
        <v>4</v>
      </c>
      <c r="I572">
        <v>2</v>
      </c>
      <c r="J572">
        <v>2</v>
      </c>
      <c r="K572">
        <v>0</v>
      </c>
      <c r="L572">
        <v>5</v>
      </c>
      <c r="M572">
        <v>312</v>
      </c>
      <c r="N572">
        <v>518</v>
      </c>
    </row>
    <row r="573" spans="1:14" x14ac:dyDescent="0.25">
      <c r="A573">
        <v>420</v>
      </c>
      <c r="B573">
        <v>402</v>
      </c>
      <c r="C573" t="s">
        <v>13</v>
      </c>
      <c r="D573">
        <v>124</v>
      </c>
      <c r="E573">
        <v>180</v>
      </c>
      <c r="F573">
        <v>7</v>
      </c>
      <c r="G573">
        <v>2</v>
      </c>
      <c r="H573">
        <v>5</v>
      </c>
      <c r="I573">
        <v>0</v>
      </c>
      <c r="J573">
        <v>1</v>
      </c>
      <c r="K573">
        <v>0</v>
      </c>
      <c r="L573">
        <v>13</v>
      </c>
      <c r="M573">
        <v>332</v>
      </c>
      <c r="N573">
        <v>517</v>
      </c>
    </row>
    <row r="574" spans="1:14" x14ac:dyDescent="0.25">
      <c r="A574" t="s">
        <v>40</v>
      </c>
      <c r="B574">
        <v>402</v>
      </c>
      <c r="C574" t="s">
        <v>26</v>
      </c>
      <c r="D574">
        <v>269</v>
      </c>
      <c r="E574">
        <v>329</v>
      </c>
      <c r="F574">
        <v>9</v>
      </c>
      <c r="G574">
        <v>5</v>
      </c>
      <c r="H574">
        <v>9</v>
      </c>
      <c r="I574">
        <v>2</v>
      </c>
      <c r="J574">
        <v>3</v>
      </c>
      <c r="K574">
        <v>0</v>
      </c>
      <c r="L574">
        <v>18</v>
      </c>
      <c r="M574">
        <v>644</v>
      </c>
      <c r="N574">
        <v>1035</v>
      </c>
    </row>
    <row r="575" spans="1:14" x14ac:dyDescent="0.25">
      <c r="A575">
        <v>421</v>
      </c>
      <c r="B575">
        <v>403</v>
      </c>
      <c r="C575" t="s">
        <v>65</v>
      </c>
      <c r="D575">
        <v>111</v>
      </c>
      <c r="E575">
        <v>174</v>
      </c>
      <c r="F575">
        <v>12</v>
      </c>
      <c r="G575">
        <v>12</v>
      </c>
      <c r="H575">
        <v>5</v>
      </c>
      <c r="I575">
        <v>5</v>
      </c>
      <c r="J575">
        <v>5</v>
      </c>
      <c r="K575">
        <v>0</v>
      </c>
      <c r="L575">
        <v>8</v>
      </c>
      <c r="M575">
        <v>332</v>
      </c>
      <c r="N575">
        <v>600</v>
      </c>
    </row>
    <row r="576" spans="1:14" x14ac:dyDescent="0.25">
      <c r="A576">
        <v>422</v>
      </c>
      <c r="B576">
        <v>403</v>
      </c>
      <c r="C576" t="s">
        <v>13</v>
      </c>
      <c r="D576">
        <v>135</v>
      </c>
      <c r="E576">
        <v>174</v>
      </c>
      <c r="F576">
        <v>16</v>
      </c>
      <c r="G576">
        <v>7</v>
      </c>
      <c r="H576">
        <v>1</v>
      </c>
      <c r="I576">
        <v>4</v>
      </c>
      <c r="J576">
        <v>0</v>
      </c>
      <c r="K576">
        <v>0</v>
      </c>
      <c r="L576">
        <v>13</v>
      </c>
      <c r="M576">
        <v>350</v>
      </c>
      <c r="N576">
        <v>599</v>
      </c>
    </row>
    <row r="577" spans="1:14" x14ac:dyDescent="0.25">
      <c r="A577" t="s">
        <v>40</v>
      </c>
      <c r="B577">
        <v>403</v>
      </c>
      <c r="C577" t="s">
        <v>26</v>
      </c>
      <c r="D577">
        <v>246</v>
      </c>
      <c r="E577">
        <v>348</v>
      </c>
      <c r="F577">
        <v>28</v>
      </c>
      <c r="G577">
        <v>19</v>
      </c>
      <c r="H577">
        <v>6</v>
      </c>
      <c r="I577">
        <v>9</v>
      </c>
      <c r="J577">
        <v>5</v>
      </c>
      <c r="K577">
        <v>0</v>
      </c>
      <c r="L577">
        <v>21</v>
      </c>
      <c r="M577">
        <v>682</v>
      </c>
      <c r="N577">
        <v>1199</v>
      </c>
    </row>
    <row r="578" spans="1:14" x14ac:dyDescent="0.25">
      <c r="A578">
        <v>423</v>
      </c>
      <c r="B578">
        <v>404</v>
      </c>
      <c r="C578" t="s">
        <v>65</v>
      </c>
      <c r="D578">
        <v>69</v>
      </c>
      <c r="E578">
        <v>170</v>
      </c>
      <c r="F578">
        <v>6</v>
      </c>
      <c r="G578">
        <v>2</v>
      </c>
      <c r="H578">
        <v>0</v>
      </c>
      <c r="I578">
        <v>0</v>
      </c>
      <c r="J578">
        <v>0</v>
      </c>
      <c r="K578">
        <v>0</v>
      </c>
      <c r="L578">
        <v>7</v>
      </c>
      <c r="M578">
        <v>254</v>
      </c>
      <c r="N578">
        <v>409</v>
      </c>
    </row>
    <row r="579" spans="1:14" x14ac:dyDescent="0.25">
      <c r="A579" t="s">
        <v>40</v>
      </c>
      <c r="B579">
        <v>404</v>
      </c>
      <c r="C579" t="s">
        <v>31</v>
      </c>
      <c r="D579">
        <v>69</v>
      </c>
      <c r="E579">
        <v>170</v>
      </c>
      <c r="F579">
        <v>6</v>
      </c>
      <c r="G579">
        <v>2</v>
      </c>
      <c r="H579">
        <v>0</v>
      </c>
      <c r="I579">
        <v>0</v>
      </c>
      <c r="J579">
        <v>0</v>
      </c>
      <c r="K579">
        <v>0</v>
      </c>
      <c r="L579">
        <v>7</v>
      </c>
      <c r="M579">
        <v>254</v>
      </c>
      <c r="N579">
        <v>409</v>
      </c>
    </row>
    <row r="580" spans="1:14" x14ac:dyDescent="0.25">
      <c r="A580">
        <v>424</v>
      </c>
      <c r="B580">
        <v>405</v>
      </c>
      <c r="C580" t="s">
        <v>65</v>
      </c>
      <c r="D580">
        <v>142</v>
      </c>
      <c r="E580">
        <v>165</v>
      </c>
      <c r="F580">
        <v>13</v>
      </c>
      <c r="G580">
        <v>4</v>
      </c>
      <c r="H580">
        <v>4</v>
      </c>
      <c r="I580">
        <v>0</v>
      </c>
      <c r="J580">
        <v>0</v>
      </c>
      <c r="K580">
        <v>0</v>
      </c>
      <c r="L580">
        <v>15</v>
      </c>
      <c r="M580">
        <v>343</v>
      </c>
      <c r="N580">
        <v>580</v>
      </c>
    </row>
    <row r="581" spans="1:14" x14ac:dyDescent="0.25">
      <c r="A581">
        <v>425</v>
      </c>
      <c r="B581">
        <v>405</v>
      </c>
      <c r="C581" t="s">
        <v>13</v>
      </c>
      <c r="D581">
        <v>161</v>
      </c>
      <c r="E581">
        <v>125</v>
      </c>
      <c r="F581">
        <v>19</v>
      </c>
      <c r="G581">
        <v>2</v>
      </c>
      <c r="H581">
        <v>1</v>
      </c>
      <c r="I581">
        <v>0</v>
      </c>
      <c r="J581">
        <v>0</v>
      </c>
      <c r="K581">
        <v>0</v>
      </c>
      <c r="L581">
        <v>0</v>
      </c>
      <c r="M581">
        <v>308</v>
      </c>
      <c r="N581">
        <v>580</v>
      </c>
    </row>
    <row r="582" spans="1:14" x14ac:dyDescent="0.25">
      <c r="A582" t="s">
        <v>40</v>
      </c>
      <c r="B582">
        <v>405</v>
      </c>
      <c r="C582" t="s">
        <v>26</v>
      </c>
      <c r="D582">
        <v>303</v>
      </c>
      <c r="E582">
        <v>290</v>
      </c>
      <c r="F582">
        <v>32</v>
      </c>
      <c r="G582">
        <v>6</v>
      </c>
      <c r="H582">
        <v>5</v>
      </c>
      <c r="I582">
        <v>0</v>
      </c>
      <c r="J582">
        <v>0</v>
      </c>
      <c r="K582">
        <v>0</v>
      </c>
      <c r="L582">
        <v>15</v>
      </c>
      <c r="M582">
        <v>651</v>
      </c>
      <c r="N582">
        <v>1160</v>
      </c>
    </row>
    <row r="583" spans="1:14" x14ac:dyDescent="0.25">
      <c r="A583">
        <v>426</v>
      </c>
      <c r="B583">
        <v>410</v>
      </c>
      <c r="C583" t="s">
        <v>65</v>
      </c>
      <c r="D583">
        <v>91</v>
      </c>
      <c r="E583">
        <v>185</v>
      </c>
      <c r="F583">
        <v>6</v>
      </c>
      <c r="G583">
        <v>14</v>
      </c>
      <c r="H583">
        <v>1</v>
      </c>
      <c r="I583">
        <v>0</v>
      </c>
      <c r="J583">
        <v>3</v>
      </c>
      <c r="K583">
        <v>0</v>
      </c>
      <c r="L583">
        <v>12</v>
      </c>
      <c r="M583">
        <v>312</v>
      </c>
      <c r="N583">
        <v>564</v>
      </c>
    </row>
    <row r="584" spans="1:14" x14ac:dyDescent="0.25">
      <c r="A584">
        <v>427</v>
      </c>
      <c r="B584">
        <v>410</v>
      </c>
      <c r="C584" t="s">
        <v>13</v>
      </c>
      <c r="D584">
        <v>64</v>
      </c>
      <c r="E584">
        <v>205</v>
      </c>
      <c r="F584">
        <v>4</v>
      </c>
      <c r="G584">
        <v>5</v>
      </c>
      <c r="H584">
        <v>4</v>
      </c>
      <c r="I584">
        <v>0</v>
      </c>
      <c r="J584">
        <v>0</v>
      </c>
      <c r="K584">
        <v>0</v>
      </c>
      <c r="L584">
        <v>8</v>
      </c>
      <c r="M584">
        <v>290</v>
      </c>
      <c r="N584">
        <v>563</v>
      </c>
    </row>
    <row r="585" spans="1:14" x14ac:dyDescent="0.25">
      <c r="A585">
        <v>428</v>
      </c>
      <c r="B585">
        <v>410</v>
      </c>
      <c r="C585" t="s">
        <v>14</v>
      </c>
      <c r="D585">
        <v>117</v>
      </c>
      <c r="E585">
        <v>115</v>
      </c>
      <c r="F585">
        <v>16</v>
      </c>
      <c r="G585">
        <v>11</v>
      </c>
      <c r="H585">
        <v>2</v>
      </c>
      <c r="I585">
        <v>0</v>
      </c>
      <c r="J585">
        <v>1</v>
      </c>
      <c r="K585">
        <v>0</v>
      </c>
      <c r="L585">
        <v>7</v>
      </c>
      <c r="M585">
        <v>269</v>
      </c>
      <c r="N585">
        <v>563</v>
      </c>
    </row>
    <row r="586" spans="1:14" x14ac:dyDescent="0.25">
      <c r="A586" t="s">
        <v>40</v>
      </c>
      <c r="B586">
        <v>410</v>
      </c>
      <c r="C586" t="s">
        <v>27</v>
      </c>
      <c r="D586">
        <v>272</v>
      </c>
      <c r="E586">
        <v>505</v>
      </c>
      <c r="F586">
        <v>26</v>
      </c>
      <c r="G586">
        <v>30</v>
      </c>
      <c r="H586">
        <v>7</v>
      </c>
      <c r="I586">
        <v>0</v>
      </c>
      <c r="J586">
        <v>4</v>
      </c>
      <c r="K586">
        <v>0</v>
      </c>
      <c r="L586">
        <v>27</v>
      </c>
      <c r="M586">
        <v>871</v>
      </c>
      <c r="N586">
        <v>1690</v>
      </c>
    </row>
    <row r="587" spans="1:14" x14ac:dyDescent="0.25">
      <c r="A587">
        <v>429</v>
      </c>
      <c r="B587">
        <v>411</v>
      </c>
      <c r="C587" t="s">
        <v>65</v>
      </c>
      <c r="D587">
        <v>111</v>
      </c>
      <c r="E587">
        <v>144</v>
      </c>
      <c r="F587">
        <v>19</v>
      </c>
      <c r="G587">
        <v>7</v>
      </c>
      <c r="H587">
        <v>4</v>
      </c>
      <c r="I587">
        <v>4</v>
      </c>
      <c r="J587">
        <v>12</v>
      </c>
      <c r="K587">
        <v>0</v>
      </c>
      <c r="L587">
        <v>4</v>
      </c>
      <c r="M587">
        <v>305</v>
      </c>
      <c r="N587">
        <v>548</v>
      </c>
    </row>
    <row r="588" spans="1:14" x14ac:dyDescent="0.25">
      <c r="A588">
        <v>430</v>
      </c>
      <c r="B588">
        <v>411</v>
      </c>
      <c r="C588" t="s">
        <v>13</v>
      </c>
      <c r="D588">
        <v>113</v>
      </c>
      <c r="E588">
        <v>155</v>
      </c>
      <c r="F588">
        <v>24</v>
      </c>
      <c r="G588">
        <v>3</v>
      </c>
      <c r="H588">
        <v>4</v>
      </c>
      <c r="I588">
        <v>0</v>
      </c>
      <c r="J588">
        <v>13</v>
      </c>
      <c r="K588">
        <v>0</v>
      </c>
      <c r="L588">
        <v>4</v>
      </c>
      <c r="M588">
        <v>316</v>
      </c>
      <c r="N588">
        <v>548</v>
      </c>
    </row>
    <row r="589" spans="1:14" x14ac:dyDescent="0.25">
      <c r="A589">
        <v>431</v>
      </c>
      <c r="B589">
        <v>411</v>
      </c>
      <c r="C589" t="s">
        <v>14</v>
      </c>
      <c r="D589">
        <v>114</v>
      </c>
      <c r="E589">
        <v>164</v>
      </c>
      <c r="F589">
        <v>16</v>
      </c>
      <c r="G589">
        <v>9</v>
      </c>
      <c r="H589">
        <v>2</v>
      </c>
      <c r="I589">
        <v>1</v>
      </c>
      <c r="J589">
        <v>13</v>
      </c>
      <c r="K589">
        <v>0</v>
      </c>
      <c r="L589">
        <v>6</v>
      </c>
      <c r="M589">
        <v>325</v>
      </c>
      <c r="N589">
        <v>547</v>
      </c>
    </row>
    <row r="590" spans="1:14" x14ac:dyDescent="0.25">
      <c r="A590" t="s">
        <v>40</v>
      </c>
      <c r="B590">
        <v>411</v>
      </c>
      <c r="C590" t="s">
        <v>27</v>
      </c>
      <c r="D590">
        <v>338</v>
      </c>
      <c r="E590">
        <v>463</v>
      </c>
      <c r="F590">
        <v>59</v>
      </c>
      <c r="G590">
        <v>19</v>
      </c>
      <c r="H590">
        <v>10</v>
      </c>
      <c r="I590">
        <v>5</v>
      </c>
      <c r="J590">
        <v>38</v>
      </c>
      <c r="K590">
        <v>0</v>
      </c>
      <c r="L590">
        <v>14</v>
      </c>
      <c r="M590">
        <v>946</v>
      </c>
      <c r="N590">
        <v>1643</v>
      </c>
    </row>
    <row r="591" spans="1:14" x14ac:dyDescent="0.25">
      <c r="A591">
        <v>432</v>
      </c>
      <c r="B591">
        <v>412</v>
      </c>
      <c r="C591" t="s">
        <v>65</v>
      </c>
      <c r="D591">
        <v>119</v>
      </c>
      <c r="E591">
        <v>194</v>
      </c>
      <c r="F591">
        <v>32</v>
      </c>
      <c r="G591">
        <v>9</v>
      </c>
      <c r="H591">
        <v>2</v>
      </c>
      <c r="I591">
        <v>0</v>
      </c>
      <c r="J591">
        <v>0</v>
      </c>
      <c r="K591">
        <v>0</v>
      </c>
      <c r="L591">
        <v>0</v>
      </c>
      <c r="M591">
        <v>356</v>
      </c>
      <c r="N591">
        <v>671</v>
      </c>
    </row>
    <row r="592" spans="1:14" x14ac:dyDescent="0.25">
      <c r="A592">
        <v>433</v>
      </c>
      <c r="B592">
        <v>412</v>
      </c>
      <c r="C592" t="s">
        <v>13</v>
      </c>
      <c r="D592">
        <v>112</v>
      </c>
      <c r="E592">
        <v>171</v>
      </c>
      <c r="F592">
        <v>42</v>
      </c>
      <c r="G592">
        <v>10</v>
      </c>
      <c r="H592">
        <v>1</v>
      </c>
      <c r="I592">
        <v>0</v>
      </c>
      <c r="J592">
        <v>0</v>
      </c>
      <c r="K592">
        <v>0</v>
      </c>
      <c r="L592">
        <v>4</v>
      </c>
      <c r="M592">
        <v>340</v>
      </c>
      <c r="N592">
        <v>671</v>
      </c>
    </row>
    <row r="593" spans="1:14" x14ac:dyDescent="0.25">
      <c r="A593" t="s">
        <v>40</v>
      </c>
      <c r="B593">
        <v>412</v>
      </c>
      <c r="C593" t="s">
        <v>26</v>
      </c>
      <c r="D593">
        <v>231</v>
      </c>
      <c r="E593">
        <v>365</v>
      </c>
      <c r="F593">
        <v>74</v>
      </c>
      <c r="G593">
        <v>19</v>
      </c>
      <c r="H593">
        <v>3</v>
      </c>
      <c r="I593">
        <v>0</v>
      </c>
      <c r="J593">
        <v>0</v>
      </c>
      <c r="K593">
        <v>0</v>
      </c>
      <c r="L593">
        <v>4</v>
      </c>
      <c r="M593">
        <v>696</v>
      </c>
      <c r="N593">
        <v>1342</v>
      </c>
    </row>
    <row r="594" spans="1:14" x14ac:dyDescent="0.25">
      <c r="A594">
        <v>434</v>
      </c>
      <c r="B594">
        <v>413</v>
      </c>
      <c r="C594" t="s">
        <v>65</v>
      </c>
      <c r="D594">
        <v>58</v>
      </c>
      <c r="E594">
        <v>165</v>
      </c>
      <c r="F594">
        <v>12</v>
      </c>
      <c r="G594">
        <v>10</v>
      </c>
      <c r="H594">
        <v>3</v>
      </c>
      <c r="I594">
        <v>0</v>
      </c>
      <c r="J594">
        <v>3</v>
      </c>
      <c r="K594">
        <v>0</v>
      </c>
      <c r="L594">
        <v>4</v>
      </c>
      <c r="M594">
        <v>255</v>
      </c>
      <c r="N594">
        <v>499</v>
      </c>
    </row>
    <row r="595" spans="1:14" x14ac:dyDescent="0.25">
      <c r="A595" t="s">
        <v>40</v>
      </c>
      <c r="B595">
        <v>413</v>
      </c>
      <c r="C595" t="s">
        <v>31</v>
      </c>
      <c r="D595">
        <v>58</v>
      </c>
      <c r="E595">
        <v>165</v>
      </c>
      <c r="F595">
        <v>12</v>
      </c>
      <c r="G595">
        <v>10</v>
      </c>
      <c r="H595">
        <v>3</v>
      </c>
      <c r="I595">
        <v>0</v>
      </c>
      <c r="J595">
        <v>3</v>
      </c>
      <c r="K595">
        <v>0</v>
      </c>
      <c r="L595">
        <v>4</v>
      </c>
      <c r="M595">
        <v>255</v>
      </c>
      <c r="N595">
        <v>499</v>
      </c>
    </row>
    <row r="596" spans="1:14" x14ac:dyDescent="0.25">
      <c r="A596">
        <v>435</v>
      </c>
      <c r="B596">
        <v>414</v>
      </c>
      <c r="C596" t="s">
        <v>65</v>
      </c>
      <c r="D596">
        <v>107</v>
      </c>
      <c r="E596">
        <v>247</v>
      </c>
      <c r="F596">
        <v>21</v>
      </c>
      <c r="G596">
        <v>10</v>
      </c>
      <c r="H596">
        <v>1</v>
      </c>
      <c r="I596">
        <v>0</v>
      </c>
      <c r="J596">
        <v>11</v>
      </c>
      <c r="K596">
        <v>0</v>
      </c>
      <c r="L596">
        <v>13</v>
      </c>
      <c r="M596">
        <v>410</v>
      </c>
      <c r="N596">
        <v>705</v>
      </c>
    </row>
    <row r="597" spans="1:14" x14ac:dyDescent="0.25">
      <c r="A597" t="s">
        <v>40</v>
      </c>
      <c r="B597">
        <v>414</v>
      </c>
      <c r="C597" t="s">
        <v>31</v>
      </c>
      <c r="D597">
        <v>107</v>
      </c>
      <c r="E597">
        <v>247</v>
      </c>
      <c r="F597">
        <v>21</v>
      </c>
      <c r="G597">
        <v>10</v>
      </c>
      <c r="H597">
        <v>1</v>
      </c>
      <c r="I597">
        <v>0</v>
      </c>
      <c r="J597">
        <v>11</v>
      </c>
      <c r="K597">
        <v>0</v>
      </c>
      <c r="L597">
        <v>13</v>
      </c>
      <c r="M597">
        <v>410</v>
      </c>
      <c r="N597">
        <v>705</v>
      </c>
    </row>
    <row r="598" spans="1:14" x14ac:dyDescent="0.25">
      <c r="A598">
        <v>436</v>
      </c>
      <c r="B598">
        <v>415</v>
      </c>
      <c r="C598" t="s">
        <v>65</v>
      </c>
      <c r="D598">
        <v>12</v>
      </c>
      <c r="E598">
        <v>49</v>
      </c>
      <c r="F598">
        <v>1</v>
      </c>
      <c r="G598">
        <v>6</v>
      </c>
      <c r="H598">
        <v>0</v>
      </c>
      <c r="I598">
        <v>0</v>
      </c>
      <c r="J598">
        <v>2</v>
      </c>
      <c r="K598">
        <v>0</v>
      </c>
      <c r="L598">
        <v>2</v>
      </c>
      <c r="M598">
        <v>72</v>
      </c>
      <c r="N598">
        <v>104</v>
      </c>
    </row>
    <row r="599" spans="1:14" x14ac:dyDescent="0.25">
      <c r="A599" t="s">
        <v>40</v>
      </c>
      <c r="B599">
        <v>415</v>
      </c>
      <c r="C599" t="s">
        <v>31</v>
      </c>
      <c r="D599">
        <v>12</v>
      </c>
      <c r="E599">
        <v>49</v>
      </c>
      <c r="F599">
        <v>1</v>
      </c>
      <c r="G599">
        <v>6</v>
      </c>
      <c r="H599">
        <v>0</v>
      </c>
      <c r="I599">
        <v>0</v>
      </c>
      <c r="J599">
        <v>2</v>
      </c>
      <c r="K599">
        <v>0</v>
      </c>
      <c r="L599">
        <v>2</v>
      </c>
      <c r="M599">
        <v>72</v>
      </c>
      <c r="N599">
        <v>104</v>
      </c>
    </row>
    <row r="600" spans="1:14" x14ac:dyDescent="0.25">
      <c r="A600">
        <v>437</v>
      </c>
      <c r="B600">
        <v>199</v>
      </c>
      <c r="C600" t="s">
        <v>65</v>
      </c>
      <c r="D600">
        <v>189</v>
      </c>
      <c r="E600">
        <v>116</v>
      </c>
      <c r="F600">
        <v>26</v>
      </c>
      <c r="G600">
        <v>7</v>
      </c>
      <c r="H600">
        <v>8</v>
      </c>
      <c r="I600">
        <v>5</v>
      </c>
      <c r="J600">
        <v>1</v>
      </c>
      <c r="K600">
        <v>0</v>
      </c>
      <c r="L600">
        <v>8</v>
      </c>
      <c r="M600">
        <v>360</v>
      </c>
      <c r="N600">
        <v>641</v>
      </c>
    </row>
    <row r="601" spans="1:14" x14ac:dyDescent="0.25">
      <c r="A601">
        <v>438</v>
      </c>
      <c r="B601">
        <v>199</v>
      </c>
      <c r="C601" t="s">
        <v>13</v>
      </c>
      <c r="D601">
        <v>188</v>
      </c>
      <c r="E601">
        <v>140</v>
      </c>
      <c r="F601">
        <v>11</v>
      </c>
      <c r="G601">
        <v>12</v>
      </c>
      <c r="H601">
        <v>9</v>
      </c>
      <c r="I601">
        <v>7</v>
      </c>
      <c r="J601">
        <v>5</v>
      </c>
      <c r="K601">
        <v>1</v>
      </c>
      <c r="L601">
        <v>7</v>
      </c>
      <c r="M601">
        <v>380</v>
      </c>
      <c r="N601">
        <v>640</v>
      </c>
    </row>
    <row r="602" spans="1:14" x14ac:dyDescent="0.25">
      <c r="A602" t="s">
        <v>47</v>
      </c>
      <c r="B602">
        <v>199</v>
      </c>
      <c r="C602" t="s">
        <v>26</v>
      </c>
      <c r="D602">
        <v>377</v>
      </c>
      <c r="E602">
        <v>256</v>
      </c>
      <c r="F602">
        <v>37</v>
      </c>
      <c r="G602">
        <v>19</v>
      </c>
      <c r="H602">
        <v>17</v>
      </c>
      <c r="I602">
        <v>12</v>
      </c>
      <c r="J602">
        <v>6</v>
      </c>
      <c r="K602">
        <v>1</v>
      </c>
      <c r="L602">
        <v>15</v>
      </c>
      <c r="M602">
        <v>740</v>
      </c>
      <c r="N602">
        <v>1281</v>
      </c>
    </row>
    <row r="603" spans="1:14" x14ac:dyDescent="0.25">
      <c r="A603">
        <v>439</v>
      </c>
      <c r="B603">
        <v>200</v>
      </c>
      <c r="C603" t="s">
        <v>65</v>
      </c>
      <c r="D603">
        <v>189</v>
      </c>
      <c r="E603">
        <v>133</v>
      </c>
      <c r="F603">
        <v>24</v>
      </c>
      <c r="G603">
        <v>4</v>
      </c>
      <c r="H603">
        <v>5</v>
      </c>
      <c r="I603">
        <v>3</v>
      </c>
      <c r="J603">
        <v>3</v>
      </c>
      <c r="K603">
        <v>0</v>
      </c>
      <c r="L603">
        <v>6</v>
      </c>
      <c r="M603">
        <v>367</v>
      </c>
      <c r="N603">
        <v>746</v>
      </c>
    </row>
    <row r="604" spans="1:14" x14ac:dyDescent="0.25">
      <c r="A604">
        <v>440</v>
      </c>
      <c r="B604">
        <v>200</v>
      </c>
      <c r="C604" t="s">
        <v>13</v>
      </c>
      <c r="D604">
        <v>167</v>
      </c>
      <c r="E604">
        <v>150</v>
      </c>
      <c r="F604">
        <v>25</v>
      </c>
      <c r="G604">
        <v>12</v>
      </c>
      <c r="H604">
        <v>15</v>
      </c>
      <c r="I604">
        <v>0</v>
      </c>
      <c r="J604">
        <v>10</v>
      </c>
      <c r="K604">
        <v>0</v>
      </c>
      <c r="L604">
        <v>10</v>
      </c>
      <c r="M604">
        <v>389</v>
      </c>
      <c r="N604">
        <v>746</v>
      </c>
    </row>
    <row r="605" spans="1:14" x14ac:dyDescent="0.25">
      <c r="A605" t="s">
        <v>47</v>
      </c>
      <c r="B605">
        <v>200</v>
      </c>
      <c r="C605" t="s">
        <v>26</v>
      </c>
      <c r="D605">
        <v>356</v>
      </c>
      <c r="E605">
        <v>283</v>
      </c>
      <c r="F605">
        <v>49</v>
      </c>
      <c r="G605">
        <v>16</v>
      </c>
      <c r="H605">
        <v>20</v>
      </c>
      <c r="I605">
        <v>3</v>
      </c>
      <c r="J605">
        <v>13</v>
      </c>
      <c r="K605">
        <v>0</v>
      </c>
      <c r="L605">
        <v>16</v>
      </c>
      <c r="M605">
        <v>756</v>
      </c>
      <c r="N605">
        <v>1492</v>
      </c>
    </row>
    <row r="606" spans="1:14" x14ac:dyDescent="0.25">
      <c r="A606">
        <v>441</v>
      </c>
      <c r="B606">
        <v>201</v>
      </c>
      <c r="C606" t="s">
        <v>65</v>
      </c>
      <c r="D606">
        <v>120</v>
      </c>
      <c r="E606">
        <v>146</v>
      </c>
      <c r="F606">
        <v>41</v>
      </c>
      <c r="G606">
        <v>13</v>
      </c>
      <c r="H606">
        <v>5</v>
      </c>
      <c r="I606">
        <v>5</v>
      </c>
      <c r="J606">
        <v>4</v>
      </c>
      <c r="K606">
        <v>0</v>
      </c>
      <c r="L606">
        <v>8</v>
      </c>
      <c r="M606">
        <v>342</v>
      </c>
      <c r="N606">
        <v>725</v>
      </c>
    </row>
    <row r="607" spans="1:14" x14ac:dyDescent="0.25">
      <c r="A607">
        <v>442</v>
      </c>
      <c r="B607">
        <v>201</v>
      </c>
      <c r="C607" t="s">
        <v>13</v>
      </c>
      <c r="D607">
        <v>130</v>
      </c>
      <c r="E607">
        <v>135</v>
      </c>
      <c r="F607">
        <v>34</v>
      </c>
      <c r="G607">
        <v>5</v>
      </c>
      <c r="H607">
        <v>8</v>
      </c>
      <c r="I607">
        <v>4</v>
      </c>
      <c r="J607">
        <v>5</v>
      </c>
      <c r="K607">
        <v>0</v>
      </c>
      <c r="L607">
        <v>5</v>
      </c>
      <c r="M607">
        <v>326</v>
      </c>
      <c r="N607">
        <v>724</v>
      </c>
    </row>
    <row r="608" spans="1:14" x14ac:dyDescent="0.25">
      <c r="A608">
        <v>443</v>
      </c>
      <c r="B608">
        <v>201</v>
      </c>
      <c r="C608" t="s">
        <v>14</v>
      </c>
      <c r="D608">
        <v>146</v>
      </c>
      <c r="E608">
        <v>148</v>
      </c>
      <c r="F608">
        <v>37</v>
      </c>
      <c r="G608">
        <v>11</v>
      </c>
      <c r="H608">
        <v>6</v>
      </c>
      <c r="I608">
        <v>3</v>
      </c>
      <c r="J608">
        <v>7</v>
      </c>
      <c r="K608">
        <v>0</v>
      </c>
      <c r="L608">
        <v>7</v>
      </c>
      <c r="M608">
        <v>365</v>
      </c>
      <c r="N608">
        <v>724</v>
      </c>
    </row>
    <row r="609" spans="1:14" x14ac:dyDescent="0.25">
      <c r="A609">
        <v>444</v>
      </c>
      <c r="B609">
        <v>201</v>
      </c>
      <c r="C609" t="s">
        <v>15</v>
      </c>
      <c r="D609">
        <v>117</v>
      </c>
      <c r="E609">
        <v>160</v>
      </c>
      <c r="F609">
        <v>24</v>
      </c>
      <c r="G609">
        <v>2</v>
      </c>
      <c r="H609">
        <v>11</v>
      </c>
      <c r="I609">
        <v>3</v>
      </c>
      <c r="J609">
        <v>4</v>
      </c>
      <c r="K609">
        <v>0</v>
      </c>
      <c r="L609">
        <v>11</v>
      </c>
      <c r="M609">
        <v>332</v>
      </c>
      <c r="N609">
        <v>724</v>
      </c>
    </row>
    <row r="610" spans="1:14" x14ac:dyDescent="0.25">
      <c r="A610" t="s">
        <v>47</v>
      </c>
      <c r="B610">
        <v>201</v>
      </c>
      <c r="C610" t="s">
        <v>29</v>
      </c>
      <c r="D610">
        <v>513</v>
      </c>
      <c r="E610">
        <v>589</v>
      </c>
      <c r="F610">
        <v>136</v>
      </c>
      <c r="G610">
        <v>31</v>
      </c>
      <c r="H610">
        <v>30</v>
      </c>
      <c r="I610">
        <v>15</v>
      </c>
      <c r="J610">
        <v>20</v>
      </c>
      <c r="K610">
        <v>0</v>
      </c>
      <c r="L610">
        <v>31</v>
      </c>
      <c r="M610">
        <v>1365</v>
      </c>
      <c r="N610">
        <v>2897</v>
      </c>
    </row>
    <row r="611" spans="1:14" x14ac:dyDescent="0.25">
      <c r="A611">
        <v>445</v>
      </c>
      <c r="B611">
        <v>204</v>
      </c>
      <c r="C611" t="s">
        <v>65</v>
      </c>
      <c r="D611">
        <v>185</v>
      </c>
      <c r="E611">
        <v>120</v>
      </c>
      <c r="F611">
        <v>24</v>
      </c>
      <c r="G611">
        <v>6</v>
      </c>
      <c r="H611">
        <v>1</v>
      </c>
      <c r="I611">
        <v>8</v>
      </c>
      <c r="J611">
        <v>5</v>
      </c>
      <c r="K611">
        <v>0</v>
      </c>
      <c r="L611">
        <v>2</v>
      </c>
      <c r="M611">
        <v>351</v>
      </c>
      <c r="N611">
        <v>746</v>
      </c>
    </row>
    <row r="612" spans="1:14" x14ac:dyDescent="0.25">
      <c r="A612">
        <v>446</v>
      </c>
      <c r="B612">
        <v>204</v>
      </c>
      <c r="C612" t="s">
        <v>13</v>
      </c>
      <c r="D612">
        <v>188</v>
      </c>
      <c r="E612">
        <v>151</v>
      </c>
      <c r="F612">
        <v>31</v>
      </c>
      <c r="G612">
        <v>6</v>
      </c>
      <c r="H612">
        <v>4</v>
      </c>
      <c r="I612">
        <v>5</v>
      </c>
      <c r="J612">
        <v>0</v>
      </c>
      <c r="K612">
        <v>5</v>
      </c>
      <c r="L612">
        <v>4</v>
      </c>
      <c r="M612">
        <v>394</v>
      </c>
      <c r="N612">
        <v>746</v>
      </c>
    </row>
    <row r="613" spans="1:14" x14ac:dyDescent="0.25">
      <c r="A613">
        <v>447</v>
      </c>
      <c r="B613">
        <v>204</v>
      </c>
      <c r="C613" t="s">
        <v>14</v>
      </c>
      <c r="D613">
        <v>181</v>
      </c>
      <c r="E613">
        <v>129</v>
      </c>
      <c r="F613">
        <v>19</v>
      </c>
      <c r="G613">
        <v>3</v>
      </c>
      <c r="H613">
        <v>2</v>
      </c>
      <c r="I613">
        <v>7</v>
      </c>
      <c r="J613">
        <v>14</v>
      </c>
      <c r="K613">
        <v>0</v>
      </c>
      <c r="L613">
        <v>3</v>
      </c>
      <c r="M613">
        <v>358</v>
      </c>
      <c r="N613">
        <v>745</v>
      </c>
    </row>
    <row r="614" spans="1:14" x14ac:dyDescent="0.25">
      <c r="A614">
        <v>448</v>
      </c>
      <c r="B614">
        <v>204</v>
      </c>
      <c r="C614" t="s">
        <v>15</v>
      </c>
      <c r="D614">
        <v>164</v>
      </c>
      <c r="E614">
        <v>141</v>
      </c>
      <c r="F614">
        <v>32</v>
      </c>
      <c r="G614">
        <v>5</v>
      </c>
      <c r="H614">
        <v>4</v>
      </c>
      <c r="I614">
        <v>5</v>
      </c>
      <c r="J614">
        <v>6</v>
      </c>
      <c r="K614">
        <v>0</v>
      </c>
      <c r="L614">
        <v>8</v>
      </c>
      <c r="M614">
        <v>365</v>
      </c>
      <c r="N614">
        <v>745</v>
      </c>
    </row>
    <row r="615" spans="1:14" x14ac:dyDescent="0.25">
      <c r="A615">
        <v>449</v>
      </c>
      <c r="B615">
        <v>204</v>
      </c>
      <c r="C615" t="s">
        <v>16</v>
      </c>
      <c r="D615">
        <v>182</v>
      </c>
      <c r="E615">
        <v>128</v>
      </c>
      <c r="F615">
        <v>23</v>
      </c>
      <c r="G615">
        <v>6</v>
      </c>
      <c r="H615">
        <v>2</v>
      </c>
      <c r="I615">
        <v>5</v>
      </c>
      <c r="J615">
        <v>3</v>
      </c>
      <c r="K615">
        <v>0</v>
      </c>
      <c r="L615">
        <v>8</v>
      </c>
      <c r="M615">
        <v>357</v>
      </c>
      <c r="N615">
        <v>745</v>
      </c>
    </row>
    <row r="616" spans="1:14" x14ac:dyDescent="0.25">
      <c r="A616">
        <v>450</v>
      </c>
      <c r="B616">
        <v>204</v>
      </c>
      <c r="C616" t="s">
        <v>17</v>
      </c>
      <c r="D616">
        <v>178</v>
      </c>
      <c r="E616">
        <v>157</v>
      </c>
      <c r="F616">
        <v>24</v>
      </c>
      <c r="G616">
        <v>12</v>
      </c>
      <c r="H616">
        <v>2</v>
      </c>
      <c r="I616">
        <v>4</v>
      </c>
      <c r="J616">
        <v>9</v>
      </c>
      <c r="K616">
        <v>0</v>
      </c>
      <c r="L616">
        <v>8</v>
      </c>
      <c r="M616">
        <v>394</v>
      </c>
      <c r="N616">
        <v>745</v>
      </c>
    </row>
    <row r="617" spans="1:14" x14ac:dyDescent="0.25">
      <c r="A617">
        <v>451</v>
      </c>
      <c r="B617">
        <v>204</v>
      </c>
      <c r="C617" t="s">
        <v>18</v>
      </c>
      <c r="D617">
        <v>190</v>
      </c>
      <c r="E617">
        <v>151</v>
      </c>
      <c r="F617">
        <v>27</v>
      </c>
      <c r="G617">
        <v>6</v>
      </c>
      <c r="H617">
        <v>6</v>
      </c>
      <c r="I617">
        <v>5</v>
      </c>
      <c r="J617">
        <v>4</v>
      </c>
      <c r="K617">
        <v>0</v>
      </c>
      <c r="L617">
        <v>5</v>
      </c>
      <c r="M617">
        <v>394</v>
      </c>
      <c r="N617">
        <v>745</v>
      </c>
    </row>
    <row r="618" spans="1:14" x14ac:dyDescent="0.25">
      <c r="A618">
        <v>452</v>
      </c>
      <c r="B618">
        <v>204</v>
      </c>
      <c r="C618" t="s">
        <v>19</v>
      </c>
      <c r="D618">
        <v>185</v>
      </c>
      <c r="E618">
        <v>143</v>
      </c>
      <c r="F618">
        <v>36</v>
      </c>
      <c r="G618">
        <v>8</v>
      </c>
      <c r="H618">
        <v>6</v>
      </c>
      <c r="I618">
        <v>4</v>
      </c>
      <c r="J618">
        <v>0</v>
      </c>
      <c r="K618">
        <v>0</v>
      </c>
      <c r="L618">
        <v>10</v>
      </c>
      <c r="M618">
        <v>392</v>
      </c>
      <c r="N618">
        <v>745</v>
      </c>
    </row>
    <row r="619" spans="1:14" x14ac:dyDescent="0.25">
      <c r="A619" t="s">
        <v>47</v>
      </c>
      <c r="B619">
        <v>204</v>
      </c>
      <c r="C619" t="s">
        <v>20</v>
      </c>
      <c r="D619">
        <v>1453</v>
      </c>
      <c r="E619">
        <v>1120</v>
      </c>
      <c r="F619">
        <v>216</v>
      </c>
      <c r="G619">
        <v>52</v>
      </c>
      <c r="H619">
        <v>27</v>
      </c>
      <c r="I619">
        <v>43</v>
      </c>
      <c r="J619">
        <v>41</v>
      </c>
      <c r="K619">
        <v>5</v>
      </c>
      <c r="L619">
        <v>48</v>
      </c>
      <c r="M619">
        <v>3005</v>
      </c>
      <c r="N619">
        <v>5962</v>
      </c>
    </row>
    <row r="620" spans="1:14" x14ac:dyDescent="0.25">
      <c r="A620">
        <v>453</v>
      </c>
      <c r="B620">
        <v>236</v>
      </c>
      <c r="C620" t="s">
        <v>65</v>
      </c>
      <c r="D620">
        <v>176</v>
      </c>
      <c r="E620">
        <v>107</v>
      </c>
      <c r="F620">
        <v>0</v>
      </c>
      <c r="G620">
        <v>3</v>
      </c>
      <c r="H620">
        <v>3</v>
      </c>
      <c r="I620">
        <v>4</v>
      </c>
      <c r="J620">
        <v>9</v>
      </c>
      <c r="K620">
        <v>0</v>
      </c>
      <c r="L620">
        <v>3</v>
      </c>
      <c r="M620">
        <v>305</v>
      </c>
      <c r="N620">
        <v>428</v>
      </c>
    </row>
    <row r="621" spans="1:14" x14ac:dyDescent="0.25">
      <c r="A621">
        <v>454</v>
      </c>
      <c r="B621">
        <v>236</v>
      </c>
      <c r="C621" t="s">
        <v>13</v>
      </c>
      <c r="D621">
        <v>190</v>
      </c>
      <c r="E621">
        <v>84</v>
      </c>
      <c r="F621">
        <v>2</v>
      </c>
      <c r="G621">
        <v>5</v>
      </c>
      <c r="H621">
        <v>1</v>
      </c>
      <c r="I621">
        <v>4</v>
      </c>
      <c r="J621">
        <v>11</v>
      </c>
      <c r="K621">
        <v>0</v>
      </c>
      <c r="L621">
        <v>1</v>
      </c>
      <c r="M621">
        <v>298</v>
      </c>
      <c r="N621">
        <v>428</v>
      </c>
    </row>
    <row r="622" spans="1:14" x14ac:dyDescent="0.25">
      <c r="A622" t="s">
        <v>47</v>
      </c>
      <c r="B622">
        <v>236</v>
      </c>
      <c r="C622" t="s">
        <v>26</v>
      </c>
      <c r="D622">
        <v>366</v>
      </c>
      <c r="E622">
        <v>191</v>
      </c>
      <c r="F622">
        <v>2</v>
      </c>
      <c r="G622">
        <v>8</v>
      </c>
      <c r="H622">
        <v>4</v>
      </c>
      <c r="I622">
        <v>8</v>
      </c>
      <c r="J622">
        <v>20</v>
      </c>
      <c r="K622">
        <v>0</v>
      </c>
      <c r="L622">
        <v>4</v>
      </c>
      <c r="M622">
        <v>603</v>
      </c>
      <c r="N622">
        <v>856</v>
      </c>
    </row>
    <row r="623" spans="1:14" x14ac:dyDescent="0.25">
      <c r="A623">
        <v>455</v>
      </c>
      <c r="B623">
        <v>237</v>
      </c>
      <c r="C623" t="s">
        <v>65</v>
      </c>
      <c r="D623">
        <v>259</v>
      </c>
      <c r="E623">
        <v>157</v>
      </c>
      <c r="F623">
        <v>8</v>
      </c>
      <c r="G623">
        <v>4</v>
      </c>
      <c r="H623">
        <v>2</v>
      </c>
      <c r="I623">
        <v>14</v>
      </c>
      <c r="J623">
        <v>19</v>
      </c>
      <c r="K623">
        <v>0</v>
      </c>
      <c r="L623">
        <v>3</v>
      </c>
      <c r="M623">
        <v>466</v>
      </c>
      <c r="N623">
        <v>653</v>
      </c>
    </row>
    <row r="624" spans="1:14" x14ac:dyDescent="0.25">
      <c r="A624">
        <v>456</v>
      </c>
      <c r="B624">
        <v>237</v>
      </c>
      <c r="C624" t="s">
        <v>13</v>
      </c>
      <c r="D624">
        <v>258</v>
      </c>
      <c r="E624">
        <v>164</v>
      </c>
      <c r="F624">
        <v>9</v>
      </c>
      <c r="G624">
        <v>4</v>
      </c>
      <c r="H624">
        <v>4</v>
      </c>
      <c r="I624">
        <v>9</v>
      </c>
      <c r="J624">
        <v>10</v>
      </c>
      <c r="K624">
        <v>0</v>
      </c>
      <c r="L624">
        <v>4</v>
      </c>
      <c r="M624">
        <v>462</v>
      </c>
      <c r="N624">
        <v>653</v>
      </c>
    </row>
    <row r="625" spans="1:14" x14ac:dyDescent="0.25">
      <c r="A625">
        <v>457</v>
      </c>
      <c r="B625">
        <v>237</v>
      </c>
      <c r="C625" t="s">
        <v>14</v>
      </c>
      <c r="D625">
        <v>304</v>
      </c>
      <c r="E625">
        <v>136</v>
      </c>
      <c r="F625">
        <v>5</v>
      </c>
      <c r="G625">
        <v>6</v>
      </c>
      <c r="H625">
        <v>2</v>
      </c>
      <c r="I625">
        <v>4</v>
      </c>
      <c r="J625">
        <v>13</v>
      </c>
      <c r="K625">
        <v>0</v>
      </c>
      <c r="L625">
        <v>2</v>
      </c>
      <c r="M625">
        <v>472</v>
      </c>
      <c r="N625">
        <v>652</v>
      </c>
    </row>
    <row r="626" spans="1:14" x14ac:dyDescent="0.25">
      <c r="A626" t="s">
        <v>47</v>
      </c>
      <c r="B626">
        <v>237</v>
      </c>
      <c r="C626" t="s">
        <v>27</v>
      </c>
      <c r="D626">
        <v>821</v>
      </c>
      <c r="E626">
        <v>457</v>
      </c>
      <c r="F626">
        <v>22</v>
      </c>
      <c r="G626">
        <v>14</v>
      </c>
      <c r="H626">
        <v>8</v>
      </c>
      <c r="I626">
        <v>27</v>
      </c>
      <c r="J626">
        <v>42</v>
      </c>
      <c r="K626">
        <v>0</v>
      </c>
      <c r="L626">
        <v>9</v>
      </c>
      <c r="M626">
        <v>1400</v>
      </c>
      <c r="N626">
        <v>1958</v>
      </c>
    </row>
    <row r="627" spans="1:14" x14ac:dyDescent="0.25">
      <c r="A627">
        <v>458</v>
      </c>
      <c r="B627">
        <v>238</v>
      </c>
      <c r="C627" t="s">
        <v>65</v>
      </c>
      <c r="D627">
        <v>299</v>
      </c>
      <c r="E627">
        <v>142</v>
      </c>
      <c r="F627">
        <v>12</v>
      </c>
      <c r="G627">
        <v>9</v>
      </c>
      <c r="H627">
        <v>3</v>
      </c>
      <c r="I627">
        <v>6</v>
      </c>
      <c r="J627">
        <v>12</v>
      </c>
      <c r="K627">
        <v>0</v>
      </c>
      <c r="L627">
        <v>3</v>
      </c>
      <c r="M627">
        <v>486</v>
      </c>
      <c r="N627">
        <v>693</v>
      </c>
    </row>
    <row r="628" spans="1:14" x14ac:dyDescent="0.25">
      <c r="A628">
        <v>459</v>
      </c>
      <c r="B628">
        <v>238</v>
      </c>
      <c r="C628" t="s">
        <v>13</v>
      </c>
      <c r="D628">
        <v>293</v>
      </c>
      <c r="E628">
        <v>145</v>
      </c>
      <c r="F628">
        <v>5</v>
      </c>
      <c r="G628">
        <v>9</v>
      </c>
      <c r="H628">
        <v>2</v>
      </c>
      <c r="I628">
        <v>7</v>
      </c>
      <c r="J628">
        <v>8</v>
      </c>
      <c r="K628">
        <v>0</v>
      </c>
      <c r="L628">
        <v>3</v>
      </c>
      <c r="M628">
        <v>472</v>
      </c>
      <c r="N628">
        <v>693</v>
      </c>
    </row>
    <row r="629" spans="1:14" x14ac:dyDescent="0.25">
      <c r="A629" t="s">
        <v>47</v>
      </c>
      <c r="B629">
        <v>238</v>
      </c>
      <c r="C629" t="s">
        <v>26</v>
      </c>
      <c r="D629">
        <v>592</v>
      </c>
      <c r="E629">
        <v>287</v>
      </c>
      <c r="F629">
        <v>17</v>
      </c>
      <c r="G629">
        <v>18</v>
      </c>
      <c r="H629">
        <v>5</v>
      </c>
      <c r="I629">
        <v>13</v>
      </c>
      <c r="J629">
        <v>20</v>
      </c>
      <c r="K629">
        <v>0</v>
      </c>
      <c r="L629">
        <v>6</v>
      </c>
      <c r="M629">
        <v>958</v>
      </c>
      <c r="N629">
        <v>1386</v>
      </c>
    </row>
    <row r="630" spans="1:14" x14ac:dyDescent="0.25">
      <c r="A630">
        <v>460</v>
      </c>
      <c r="B630">
        <v>271</v>
      </c>
      <c r="C630" t="s">
        <v>65</v>
      </c>
      <c r="D630">
        <v>209</v>
      </c>
      <c r="E630">
        <v>113</v>
      </c>
      <c r="F630">
        <v>10</v>
      </c>
      <c r="G630">
        <v>6</v>
      </c>
      <c r="H630">
        <v>2</v>
      </c>
      <c r="I630">
        <v>9</v>
      </c>
      <c r="J630">
        <v>11</v>
      </c>
      <c r="K630">
        <v>0</v>
      </c>
      <c r="L630">
        <v>5</v>
      </c>
      <c r="M630">
        <v>365</v>
      </c>
      <c r="N630">
        <v>518</v>
      </c>
    </row>
    <row r="631" spans="1:14" x14ac:dyDescent="0.25">
      <c r="A631">
        <v>461</v>
      </c>
      <c r="B631">
        <v>271</v>
      </c>
      <c r="C631" t="s">
        <v>13</v>
      </c>
      <c r="D631">
        <v>212</v>
      </c>
      <c r="E631">
        <v>95</v>
      </c>
      <c r="F631">
        <v>14</v>
      </c>
      <c r="G631">
        <v>7</v>
      </c>
      <c r="H631">
        <v>2</v>
      </c>
      <c r="I631">
        <v>7</v>
      </c>
      <c r="J631">
        <v>9</v>
      </c>
      <c r="K631">
        <v>0</v>
      </c>
      <c r="L631">
        <v>3</v>
      </c>
      <c r="M631">
        <v>349</v>
      </c>
      <c r="N631">
        <v>518</v>
      </c>
    </row>
    <row r="632" spans="1:14" x14ac:dyDescent="0.25">
      <c r="A632">
        <v>462</v>
      </c>
      <c r="B632">
        <v>271</v>
      </c>
      <c r="C632" t="s">
        <v>14</v>
      </c>
      <c r="D632">
        <v>226</v>
      </c>
      <c r="E632">
        <v>91</v>
      </c>
      <c r="F632">
        <v>11</v>
      </c>
      <c r="G632">
        <v>7</v>
      </c>
      <c r="H632">
        <v>1</v>
      </c>
      <c r="I632">
        <v>7</v>
      </c>
      <c r="J632">
        <v>6</v>
      </c>
      <c r="K632">
        <v>0</v>
      </c>
      <c r="L632">
        <v>2</v>
      </c>
      <c r="M632">
        <v>351</v>
      </c>
      <c r="N632">
        <v>518</v>
      </c>
    </row>
    <row r="633" spans="1:14" x14ac:dyDescent="0.25">
      <c r="A633" t="s">
        <v>47</v>
      </c>
      <c r="B633">
        <v>271</v>
      </c>
      <c r="C633" t="s">
        <v>27</v>
      </c>
      <c r="D633">
        <v>647</v>
      </c>
      <c r="E633">
        <v>299</v>
      </c>
      <c r="F633">
        <v>35</v>
      </c>
      <c r="G633">
        <v>20</v>
      </c>
      <c r="H633">
        <v>5</v>
      </c>
      <c r="I633">
        <v>23</v>
      </c>
      <c r="J633">
        <v>26</v>
      </c>
      <c r="K633">
        <v>0</v>
      </c>
      <c r="L633">
        <v>10</v>
      </c>
      <c r="M633">
        <v>1065</v>
      </c>
      <c r="N633">
        <v>1554</v>
      </c>
    </row>
    <row r="634" spans="1:14" x14ac:dyDescent="0.25">
      <c r="A634">
        <v>463</v>
      </c>
      <c r="B634">
        <v>317</v>
      </c>
      <c r="C634" t="s">
        <v>65</v>
      </c>
      <c r="D634">
        <v>215</v>
      </c>
      <c r="E634">
        <v>89</v>
      </c>
      <c r="F634">
        <v>20</v>
      </c>
      <c r="G634">
        <v>3</v>
      </c>
      <c r="H634">
        <v>1</v>
      </c>
      <c r="I634">
        <v>4</v>
      </c>
      <c r="J634">
        <v>9</v>
      </c>
      <c r="K634">
        <v>0</v>
      </c>
      <c r="L634">
        <v>5</v>
      </c>
      <c r="M634">
        <v>346</v>
      </c>
      <c r="N634">
        <v>566</v>
      </c>
    </row>
    <row r="635" spans="1:14" x14ac:dyDescent="0.25">
      <c r="A635" t="s">
        <v>47</v>
      </c>
      <c r="B635">
        <v>317</v>
      </c>
      <c r="C635" t="s">
        <v>31</v>
      </c>
      <c r="D635">
        <v>215</v>
      </c>
      <c r="E635">
        <v>89</v>
      </c>
      <c r="F635">
        <v>20</v>
      </c>
      <c r="G635">
        <v>3</v>
      </c>
      <c r="H635">
        <v>1</v>
      </c>
      <c r="I635">
        <v>4</v>
      </c>
      <c r="J635">
        <v>9</v>
      </c>
      <c r="K635">
        <v>0</v>
      </c>
      <c r="L635">
        <v>5</v>
      </c>
      <c r="M635">
        <v>346</v>
      </c>
      <c r="N635">
        <v>566</v>
      </c>
    </row>
    <row r="636" spans="1:14" x14ac:dyDescent="0.25">
      <c r="A636">
        <v>464</v>
      </c>
      <c r="B636">
        <v>318</v>
      </c>
      <c r="C636" t="s">
        <v>65</v>
      </c>
      <c r="D636">
        <v>190</v>
      </c>
      <c r="E636">
        <v>84</v>
      </c>
      <c r="F636">
        <v>17</v>
      </c>
      <c r="G636">
        <v>3</v>
      </c>
      <c r="H636">
        <v>1</v>
      </c>
      <c r="I636">
        <v>21</v>
      </c>
      <c r="J636">
        <v>4</v>
      </c>
      <c r="K636">
        <v>0</v>
      </c>
      <c r="L636">
        <v>5</v>
      </c>
      <c r="M636">
        <v>325</v>
      </c>
      <c r="N636">
        <v>529</v>
      </c>
    </row>
    <row r="637" spans="1:14" x14ac:dyDescent="0.25">
      <c r="A637" t="s">
        <v>47</v>
      </c>
      <c r="B637">
        <v>318</v>
      </c>
      <c r="C637" t="s">
        <v>31</v>
      </c>
      <c r="D637">
        <v>190</v>
      </c>
      <c r="E637">
        <v>84</v>
      </c>
      <c r="F637">
        <v>17</v>
      </c>
      <c r="G637">
        <v>3</v>
      </c>
      <c r="H637">
        <v>1</v>
      </c>
      <c r="I637">
        <v>21</v>
      </c>
      <c r="J637">
        <v>4</v>
      </c>
      <c r="K637">
        <v>0</v>
      </c>
      <c r="L637">
        <v>5</v>
      </c>
      <c r="M637">
        <v>325</v>
      </c>
      <c r="N637">
        <v>529</v>
      </c>
    </row>
    <row r="638" spans="1:14" x14ac:dyDescent="0.25">
      <c r="A638">
        <v>465</v>
      </c>
      <c r="B638">
        <v>319</v>
      </c>
      <c r="C638" t="s">
        <v>65</v>
      </c>
      <c r="D638">
        <v>172</v>
      </c>
      <c r="E638">
        <v>120</v>
      </c>
      <c r="F638">
        <v>19</v>
      </c>
      <c r="G638">
        <v>3</v>
      </c>
      <c r="H638">
        <v>5</v>
      </c>
      <c r="I638">
        <v>6</v>
      </c>
      <c r="J638">
        <v>7</v>
      </c>
      <c r="K638">
        <v>0</v>
      </c>
      <c r="L638">
        <v>1</v>
      </c>
      <c r="M638">
        <v>333</v>
      </c>
      <c r="N638">
        <v>512</v>
      </c>
    </row>
    <row r="639" spans="1:14" x14ac:dyDescent="0.25">
      <c r="A639">
        <v>466</v>
      </c>
      <c r="B639">
        <v>319</v>
      </c>
      <c r="C639" t="s">
        <v>13</v>
      </c>
      <c r="D639">
        <v>191</v>
      </c>
      <c r="E639">
        <v>94</v>
      </c>
      <c r="F639">
        <v>22</v>
      </c>
      <c r="G639">
        <v>2</v>
      </c>
      <c r="H639">
        <v>0</v>
      </c>
      <c r="I639">
        <v>4</v>
      </c>
      <c r="J639">
        <v>3</v>
      </c>
      <c r="K639">
        <v>0</v>
      </c>
      <c r="L639">
        <v>8</v>
      </c>
      <c r="M639">
        <v>324</v>
      </c>
      <c r="N639">
        <v>511</v>
      </c>
    </row>
    <row r="640" spans="1:14" x14ac:dyDescent="0.25">
      <c r="A640">
        <v>467</v>
      </c>
      <c r="B640">
        <v>319</v>
      </c>
      <c r="C640" t="s">
        <v>14</v>
      </c>
      <c r="D640">
        <v>178</v>
      </c>
      <c r="E640">
        <v>100</v>
      </c>
      <c r="F640">
        <v>20</v>
      </c>
      <c r="G640">
        <v>6</v>
      </c>
      <c r="H640">
        <v>3</v>
      </c>
      <c r="I640">
        <v>9</v>
      </c>
      <c r="J640">
        <v>3</v>
      </c>
      <c r="K640">
        <v>0</v>
      </c>
      <c r="L640">
        <v>4</v>
      </c>
      <c r="M640">
        <v>323</v>
      </c>
      <c r="N640">
        <v>511</v>
      </c>
    </row>
    <row r="641" spans="1:14" x14ac:dyDescent="0.25">
      <c r="A641" t="s">
        <v>47</v>
      </c>
      <c r="B641">
        <v>319</v>
      </c>
      <c r="C641" t="s">
        <v>27</v>
      </c>
      <c r="D641">
        <v>541</v>
      </c>
      <c r="E641">
        <v>314</v>
      </c>
      <c r="F641">
        <v>61</v>
      </c>
      <c r="G641">
        <v>11</v>
      </c>
      <c r="H641">
        <v>8</v>
      </c>
      <c r="I641">
        <v>19</v>
      </c>
      <c r="J641">
        <v>13</v>
      </c>
      <c r="K641">
        <v>0</v>
      </c>
      <c r="L641">
        <v>13</v>
      </c>
      <c r="M641">
        <v>980</v>
      </c>
      <c r="N641">
        <v>1534</v>
      </c>
    </row>
    <row r="642" spans="1:14" x14ac:dyDescent="0.25">
      <c r="A642">
        <v>468</v>
      </c>
      <c r="B642">
        <v>320</v>
      </c>
      <c r="C642" t="s">
        <v>65</v>
      </c>
      <c r="D642">
        <v>284</v>
      </c>
      <c r="E642">
        <v>140</v>
      </c>
      <c r="F642">
        <v>18</v>
      </c>
      <c r="G642">
        <v>5</v>
      </c>
      <c r="H642">
        <v>13</v>
      </c>
      <c r="I642">
        <v>7</v>
      </c>
      <c r="J642">
        <v>11</v>
      </c>
      <c r="K642">
        <v>0</v>
      </c>
      <c r="L642">
        <v>9</v>
      </c>
      <c r="M642">
        <v>487</v>
      </c>
      <c r="N642">
        <v>750</v>
      </c>
    </row>
    <row r="643" spans="1:14" x14ac:dyDescent="0.25">
      <c r="A643">
        <v>469</v>
      </c>
      <c r="B643">
        <v>320</v>
      </c>
      <c r="C643" t="s">
        <v>13</v>
      </c>
      <c r="D643">
        <v>276</v>
      </c>
      <c r="E643">
        <v>139</v>
      </c>
      <c r="F643">
        <v>30</v>
      </c>
      <c r="G643">
        <v>12</v>
      </c>
      <c r="H643">
        <v>6</v>
      </c>
      <c r="I643">
        <v>5</v>
      </c>
      <c r="J643">
        <v>3</v>
      </c>
      <c r="K643">
        <v>0</v>
      </c>
      <c r="L643">
        <v>0</v>
      </c>
      <c r="M643">
        <v>471</v>
      </c>
      <c r="N643">
        <v>750</v>
      </c>
    </row>
    <row r="644" spans="1:14" x14ac:dyDescent="0.25">
      <c r="A644" t="s">
        <v>47</v>
      </c>
      <c r="B644">
        <v>320</v>
      </c>
      <c r="C644" t="s">
        <v>26</v>
      </c>
      <c r="D644">
        <v>560</v>
      </c>
      <c r="E644">
        <v>279</v>
      </c>
      <c r="F644">
        <v>48</v>
      </c>
      <c r="G644">
        <v>17</v>
      </c>
      <c r="H644">
        <v>19</v>
      </c>
      <c r="I644">
        <v>12</v>
      </c>
      <c r="J644">
        <v>14</v>
      </c>
      <c r="K644">
        <v>0</v>
      </c>
      <c r="L644">
        <v>9</v>
      </c>
      <c r="M644">
        <v>958</v>
      </c>
      <c r="N644">
        <v>1500</v>
      </c>
    </row>
    <row r="645" spans="1:14" x14ac:dyDescent="0.25">
      <c r="A645">
        <v>470</v>
      </c>
      <c r="B645">
        <v>321</v>
      </c>
      <c r="C645" t="s">
        <v>65</v>
      </c>
      <c r="D645">
        <v>150</v>
      </c>
      <c r="E645">
        <v>83</v>
      </c>
      <c r="F645">
        <v>21</v>
      </c>
      <c r="G645">
        <v>15</v>
      </c>
      <c r="H645">
        <v>3</v>
      </c>
      <c r="I645">
        <v>4</v>
      </c>
      <c r="J645">
        <v>3</v>
      </c>
      <c r="K645">
        <v>0</v>
      </c>
      <c r="L645">
        <v>4</v>
      </c>
      <c r="M645">
        <v>283</v>
      </c>
      <c r="N645">
        <v>509</v>
      </c>
    </row>
    <row r="646" spans="1:14" x14ac:dyDescent="0.25">
      <c r="A646">
        <v>471</v>
      </c>
      <c r="B646">
        <v>321</v>
      </c>
      <c r="C646" t="s">
        <v>13</v>
      </c>
      <c r="D646">
        <v>163</v>
      </c>
      <c r="E646">
        <v>71</v>
      </c>
      <c r="F646">
        <v>19</v>
      </c>
      <c r="G646">
        <v>8</v>
      </c>
      <c r="H646">
        <v>5</v>
      </c>
      <c r="I646">
        <v>4</v>
      </c>
      <c r="J646">
        <v>7</v>
      </c>
      <c r="K646">
        <v>0</v>
      </c>
      <c r="L646">
        <v>5</v>
      </c>
      <c r="M646">
        <v>282</v>
      </c>
      <c r="N646">
        <v>508</v>
      </c>
    </row>
    <row r="647" spans="1:14" x14ac:dyDescent="0.25">
      <c r="A647">
        <v>472</v>
      </c>
      <c r="B647">
        <v>321</v>
      </c>
      <c r="C647" t="s">
        <v>14</v>
      </c>
      <c r="D647">
        <v>142</v>
      </c>
      <c r="E647">
        <v>78</v>
      </c>
      <c r="F647">
        <v>27</v>
      </c>
      <c r="G647">
        <v>15</v>
      </c>
      <c r="H647">
        <v>4</v>
      </c>
      <c r="I647">
        <v>7</v>
      </c>
      <c r="J647">
        <v>0</v>
      </c>
      <c r="K647">
        <v>0</v>
      </c>
      <c r="L647">
        <v>3</v>
      </c>
      <c r="M647">
        <v>276</v>
      </c>
      <c r="N647">
        <v>508</v>
      </c>
    </row>
    <row r="648" spans="1:14" x14ac:dyDescent="0.25">
      <c r="A648" t="s">
        <v>47</v>
      </c>
      <c r="B648">
        <v>321</v>
      </c>
      <c r="C648" t="s">
        <v>27</v>
      </c>
      <c r="D648">
        <v>455</v>
      </c>
      <c r="E648">
        <v>232</v>
      </c>
      <c r="F648">
        <v>67</v>
      </c>
      <c r="G648">
        <v>38</v>
      </c>
      <c r="H648">
        <v>12</v>
      </c>
      <c r="I648">
        <v>15</v>
      </c>
      <c r="J648">
        <v>10</v>
      </c>
      <c r="K648">
        <v>0</v>
      </c>
      <c r="L648">
        <v>12</v>
      </c>
      <c r="M648">
        <v>841</v>
      </c>
      <c r="N648">
        <v>1525</v>
      </c>
    </row>
    <row r="649" spans="1:14" x14ac:dyDescent="0.25">
      <c r="A649">
        <v>473</v>
      </c>
      <c r="B649">
        <v>322</v>
      </c>
      <c r="C649" t="s">
        <v>65</v>
      </c>
      <c r="D649">
        <v>261</v>
      </c>
      <c r="E649">
        <v>131</v>
      </c>
      <c r="F649">
        <v>19</v>
      </c>
      <c r="G649">
        <v>11</v>
      </c>
      <c r="H649">
        <v>5</v>
      </c>
      <c r="I649">
        <v>7</v>
      </c>
      <c r="J649">
        <v>11</v>
      </c>
      <c r="K649">
        <v>0</v>
      </c>
      <c r="L649">
        <v>3</v>
      </c>
      <c r="M649">
        <v>448</v>
      </c>
      <c r="N649">
        <v>641</v>
      </c>
    </row>
    <row r="650" spans="1:14" x14ac:dyDescent="0.25">
      <c r="A650">
        <v>474</v>
      </c>
      <c r="B650">
        <v>322</v>
      </c>
      <c r="C650" t="s">
        <v>13</v>
      </c>
      <c r="D650">
        <v>280</v>
      </c>
      <c r="E650">
        <v>147</v>
      </c>
      <c r="F650">
        <v>14</v>
      </c>
      <c r="G650">
        <v>9</v>
      </c>
      <c r="H650">
        <v>4</v>
      </c>
      <c r="I650">
        <v>7</v>
      </c>
      <c r="J650">
        <v>9</v>
      </c>
      <c r="K650">
        <v>0</v>
      </c>
      <c r="L650">
        <v>3</v>
      </c>
      <c r="M650">
        <v>473</v>
      </c>
      <c r="N650">
        <v>641</v>
      </c>
    </row>
    <row r="651" spans="1:14" x14ac:dyDescent="0.25">
      <c r="A651">
        <v>475</v>
      </c>
      <c r="B651">
        <v>322</v>
      </c>
      <c r="C651" t="s">
        <v>14</v>
      </c>
      <c r="D651">
        <v>275</v>
      </c>
      <c r="E651">
        <v>129</v>
      </c>
      <c r="F651">
        <v>19</v>
      </c>
      <c r="G651">
        <v>9</v>
      </c>
      <c r="H651">
        <v>5</v>
      </c>
      <c r="I651">
        <v>10</v>
      </c>
      <c r="J651">
        <v>9</v>
      </c>
      <c r="K651">
        <v>0</v>
      </c>
      <c r="L651">
        <v>4</v>
      </c>
      <c r="M651">
        <v>460</v>
      </c>
      <c r="N651">
        <v>641</v>
      </c>
    </row>
    <row r="652" spans="1:14" x14ac:dyDescent="0.25">
      <c r="A652">
        <v>476</v>
      </c>
      <c r="B652">
        <v>322</v>
      </c>
      <c r="C652" t="s">
        <v>15</v>
      </c>
      <c r="D652">
        <v>262</v>
      </c>
      <c r="E652">
        <v>122</v>
      </c>
      <c r="F652">
        <v>10</v>
      </c>
      <c r="G652">
        <v>10</v>
      </c>
      <c r="H652">
        <v>5</v>
      </c>
      <c r="I652">
        <v>8</v>
      </c>
      <c r="J652">
        <v>11</v>
      </c>
      <c r="K652">
        <v>0</v>
      </c>
      <c r="L652">
        <v>4</v>
      </c>
      <c r="M652">
        <v>432</v>
      </c>
      <c r="N652">
        <v>641</v>
      </c>
    </row>
    <row r="653" spans="1:14" x14ac:dyDescent="0.25">
      <c r="A653">
        <v>477</v>
      </c>
      <c r="B653">
        <v>322</v>
      </c>
      <c r="C653" t="s">
        <v>16</v>
      </c>
      <c r="D653">
        <v>238</v>
      </c>
      <c r="E653">
        <v>153</v>
      </c>
      <c r="F653">
        <v>16</v>
      </c>
      <c r="G653">
        <v>16</v>
      </c>
      <c r="H653">
        <v>3</v>
      </c>
      <c r="I653">
        <v>12</v>
      </c>
      <c r="J653">
        <v>19</v>
      </c>
      <c r="K653">
        <v>0</v>
      </c>
      <c r="L653">
        <v>5</v>
      </c>
      <c r="M653">
        <v>462</v>
      </c>
      <c r="N653">
        <v>641</v>
      </c>
    </row>
    <row r="654" spans="1:14" x14ac:dyDescent="0.25">
      <c r="A654">
        <v>478</v>
      </c>
      <c r="B654">
        <v>322</v>
      </c>
      <c r="C654" t="s">
        <v>17</v>
      </c>
      <c r="D654">
        <v>274</v>
      </c>
      <c r="E654">
        <v>119</v>
      </c>
      <c r="F654">
        <v>16</v>
      </c>
      <c r="G654">
        <v>10</v>
      </c>
      <c r="H654">
        <v>4</v>
      </c>
      <c r="I654">
        <v>8</v>
      </c>
      <c r="J654">
        <v>8</v>
      </c>
      <c r="K654">
        <v>0</v>
      </c>
      <c r="L654">
        <v>1</v>
      </c>
      <c r="M654">
        <v>440</v>
      </c>
      <c r="N654">
        <v>640</v>
      </c>
    </row>
    <row r="655" spans="1:14" x14ac:dyDescent="0.25">
      <c r="A655" t="s">
        <v>47</v>
      </c>
      <c r="B655">
        <v>322</v>
      </c>
      <c r="C655" t="s">
        <v>28</v>
      </c>
      <c r="D655">
        <v>1590</v>
      </c>
      <c r="E655">
        <v>801</v>
      </c>
      <c r="F655">
        <v>94</v>
      </c>
      <c r="G655">
        <v>65</v>
      </c>
      <c r="H655">
        <v>26</v>
      </c>
      <c r="I655">
        <v>52</v>
      </c>
      <c r="J655">
        <v>67</v>
      </c>
      <c r="K655">
        <v>0</v>
      </c>
      <c r="L655">
        <v>20</v>
      </c>
      <c r="M655">
        <v>2715</v>
      </c>
      <c r="N655">
        <v>3845</v>
      </c>
    </row>
    <row r="656" spans="1:14" x14ac:dyDescent="0.25">
      <c r="A656">
        <v>479</v>
      </c>
      <c r="B656">
        <v>323</v>
      </c>
      <c r="C656" t="s">
        <v>65</v>
      </c>
      <c r="D656">
        <v>163</v>
      </c>
      <c r="E656">
        <v>131</v>
      </c>
      <c r="F656">
        <v>41</v>
      </c>
      <c r="G656">
        <v>15</v>
      </c>
      <c r="H656">
        <v>0</v>
      </c>
      <c r="I656">
        <v>6</v>
      </c>
      <c r="J656">
        <v>6</v>
      </c>
      <c r="K656">
        <v>0</v>
      </c>
      <c r="L656">
        <v>7</v>
      </c>
      <c r="M656">
        <v>369</v>
      </c>
      <c r="N656">
        <v>737</v>
      </c>
    </row>
    <row r="657" spans="1:14" x14ac:dyDescent="0.25">
      <c r="A657">
        <v>480</v>
      </c>
      <c r="B657">
        <v>323</v>
      </c>
      <c r="C657" t="s">
        <v>13</v>
      </c>
      <c r="D657">
        <v>161</v>
      </c>
      <c r="E657">
        <v>108</v>
      </c>
      <c r="F657">
        <v>28</v>
      </c>
      <c r="G657">
        <v>10</v>
      </c>
      <c r="H657">
        <v>6</v>
      </c>
      <c r="I657">
        <v>10</v>
      </c>
      <c r="J657">
        <v>5</v>
      </c>
      <c r="K657">
        <v>0</v>
      </c>
      <c r="L657">
        <v>9</v>
      </c>
      <c r="M657">
        <v>337</v>
      </c>
      <c r="N657">
        <v>737</v>
      </c>
    </row>
    <row r="658" spans="1:14" x14ac:dyDescent="0.25">
      <c r="A658" t="s">
        <v>47</v>
      </c>
      <c r="B658">
        <v>323</v>
      </c>
      <c r="C658" t="s">
        <v>26</v>
      </c>
      <c r="D658">
        <v>324</v>
      </c>
      <c r="E658">
        <v>239</v>
      </c>
      <c r="F658">
        <v>69</v>
      </c>
      <c r="G658">
        <v>25</v>
      </c>
      <c r="H658">
        <v>6</v>
      </c>
      <c r="I658">
        <v>16</v>
      </c>
      <c r="J658">
        <v>11</v>
      </c>
      <c r="K658">
        <v>0</v>
      </c>
      <c r="L658">
        <v>16</v>
      </c>
      <c r="M658">
        <v>706</v>
      </c>
      <c r="N658">
        <v>1474</v>
      </c>
    </row>
    <row r="659" spans="1:14" x14ac:dyDescent="0.25">
      <c r="A659">
        <v>481</v>
      </c>
      <c r="B659">
        <v>324</v>
      </c>
      <c r="C659" t="s">
        <v>65</v>
      </c>
      <c r="D659">
        <v>184</v>
      </c>
      <c r="E659">
        <v>101</v>
      </c>
      <c r="F659">
        <v>20</v>
      </c>
      <c r="G659">
        <v>5</v>
      </c>
      <c r="H659">
        <v>3</v>
      </c>
      <c r="I659">
        <v>10</v>
      </c>
      <c r="J659">
        <v>10</v>
      </c>
      <c r="K659">
        <v>3</v>
      </c>
      <c r="L659">
        <v>0</v>
      </c>
      <c r="M659">
        <v>336</v>
      </c>
      <c r="N659">
        <v>588</v>
      </c>
    </row>
    <row r="660" spans="1:14" x14ac:dyDescent="0.25">
      <c r="A660">
        <v>482</v>
      </c>
      <c r="B660">
        <v>324</v>
      </c>
      <c r="C660" t="s">
        <v>13</v>
      </c>
      <c r="D660">
        <v>178</v>
      </c>
      <c r="E660">
        <v>135</v>
      </c>
      <c r="F660">
        <v>13</v>
      </c>
      <c r="G660">
        <v>12</v>
      </c>
      <c r="H660">
        <v>1</v>
      </c>
      <c r="I660">
        <v>6</v>
      </c>
      <c r="J660">
        <v>4</v>
      </c>
      <c r="K660">
        <v>0</v>
      </c>
      <c r="L660">
        <v>4</v>
      </c>
      <c r="M660">
        <v>353</v>
      </c>
      <c r="N660">
        <v>587</v>
      </c>
    </row>
    <row r="661" spans="1:14" x14ac:dyDescent="0.25">
      <c r="A661" t="s">
        <v>47</v>
      </c>
      <c r="B661">
        <v>324</v>
      </c>
      <c r="C661" t="s">
        <v>26</v>
      </c>
      <c r="D661">
        <v>362</v>
      </c>
      <c r="E661">
        <v>236</v>
      </c>
      <c r="F661">
        <v>33</v>
      </c>
      <c r="G661">
        <v>17</v>
      </c>
      <c r="H661">
        <v>4</v>
      </c>
      <c r="I661">
        <v>16</v>
      </c>
      <c r="J661">
        <v>14</v>
      </c>
      <c r="K661">
        <v>3</v>
      </c>
      <c r="L661">
        <v>4</v>
      </c>
      <c r="M661">
        <v>689</v>
      </c>
      <c r="N661">
        <v>1175</v>
      </c>
    </row>
    <row r="662" spans="1:14" x14ac:dyDescent="0.25">
      <c r="A662">
        <v>483</v>
      </c>
      <c r="B662">
        <v>325</v>
      </c>
      <c r="C662" t="s">
        <v>65</v>
      </c>
      <c r="D662">
        <v>187</v>
      </c>
      <c r="E662">
        <v>124</v>
      </c>
      <c r="F662">
        <v>32</v>
      </c>
      <c r="G662">
        <v>5</v>
      </c>
      <c r="H662">
        <v>3</v>
      </c>
      <c r="I662">
        <v>4</v>
      </c>
      <c r="J662">
        <v>6</v>
      </c>
      <c r="K662">
        <v>0</v>
      </c>
      <c r="L662">
        <v>4</v>
      </c>
      <c r="M662">
        <v>365</v>
      </c>
      <c r="N662">
        <v>593</v>
      </c>
    </row>
    <row r="663" spans="1:14" x14ac:dyDescent="0.25">
      <c r="A663">
        <v>484</v>
      </c>
      <c r="B663">
        <v>325</v>
      </c>
      <c r="C663" t="s">
        <v>13</v>
      </c>
      <c r="D663">
        <v>167</v>
      </c>
      <c r="E663">
        <v>122</v>
      </c>
      <c r="F663">
        <v>35</v>
      </c>
      <c r="G663">
        <v>13</v>
      </c>
      <c r="H663">
        <v>1</v>
      </c>
      <c r="I663">
        <v>7</v>
      </c>
      <c r="J663">
        <v>14</v>
      </c>
      <c r="K663">
        <v>0</v>
      </c>
      <c r="L663">
        <v>5</v>
      </c>
      <c r="M663">
        <v>364</v>
      </c>
      <c r="N663">
        <v>593</v>
      </c>
    </row>
    <row r="664" spans="1:14" x14ac:dyDescent="0.25">
      <c r="A664">
        <v>485</v>
      </c>
      <c r="B664">
        <v>325</v>
      </c>
      <c r="C664" t="s">
        <v>14</v>
      </c>
      <c r="D664">
        <v>171</v>
      </c>
      <c r="E664">
        <v>103</v>
      </c>
      <c r="F664">
        <v>30</v>
      </c>
      <c r="G664">
        <v>5</v>
      </c>
      <c r="H664">
        <v>2</v>
      </c>
      <c r="I664">
        <v>7</v>
      </c>
      <c r="J664">
        <v>8</v>
      </c>
      <c r="K664">
        <v>0</v>
      </c>
      <c r="L664">
        <v>8</v>
      </c>
      <c r="M664">
        <v>334</v>
      </c>
      <c r="N664">
        <v>592</v>
      </c>
    </row>
    <row r="665" spans="1:14" x14ac:dyDescent="0.25">
      <c r="A665" t="s">
        <v>47</v>
      </c>
      <c r="B665">
        <v>325</v>
      </c>
      <c r="C665" t="s">
        <v>27</v>
      </c>
      <c r="D665">
        <v>525</v>
      </c>
      <c r="E665">
        <v>349</v>
      </c>
      <c r="F665">
        <v>97</v>
      </c>
      <c r="G665">
        <v>23</v>
      </c>
      <c r="H665">
        <v>6</v>
      </c>
      <c r="I665">
        <v>18</v>
      </c>
      <c r="J665">
        <v>28</v>
      </c>
      <c r="K665">
        <v>0</v>
      </c>
      <c r="L665">
        <v>17</v>
      </c>
      <c r="M665">
        <v>1063</v>
      </c>
      <c r="N665">
        <v>1778</v>
      </c>
    </row>
    <row r="666" spans="1:14" x14ac:dyDescent="0.25">
      <c r="A666">
        <v>486</v>
      </c>
      <c r="B666">
        <v>326</v>
      </c>
      <c r="C666" t="s">
        <v>65</v>
      </c>
      <c r="D666">
        <v>124</v>
      </c>
      <c r="E666">
        <v>60</v>
      </c>
      <c r="F666">
        <v>30</v>
      </c>
      <c r="G666">
        <v>3</v>
      </c>
      <c r="H666">
        <v>5</v>
      </c>
      <c r="I666">
        <v>5</v>
      </c>
      <c r="J666">
        <v>2</v>
      </c>
      <c r="K666">
        <v>1</v>
      </c>
      <c r="L666">
        <v>2</v>
      </c>
      <c r="M666">
        <v>232</v>
      </c>
      <c r="N666">
        <v>410</v>
      </c>
    </row>
    <row r="667" spans="1:14" x14ac:dyDescent="0.25">
      <c r="A667">
        <v>487</v>
      </c>
      <c r="B667">
        <v>326</v>
      </c>
      <c r="C667" t="s">
        <v>13</v>
      </c>
      <c r="D667">
        <v>113</v>
      </c>
      <c r="E667">
        <v>85</v>
      </c>
      <c r="F667">
        <v>23</v>
      </c>
      <c r="G667">
        <v>7</v>
      </c>
      <c r="H667">
        <v>2</v>
      </c>
      <c r="I667">
        <v>5</v>
      </c>
      <c r="J667">
        <v>3</v>
      </c>
      <c r="K667">
        <v>0</v>
      </c>
      <c r="L667">
        <v>6</v>
      </c>
      <c r="M667">
        <v>244</v>
      </c>
      <c r="N667">
        <v>410</v>
      </c>
    </row>
    <row r="668" spans="1:14" x14ac:dyDescent="0.25">
      <c r="A668" t="s">
        <v>47</v>
      </c>
      <c r="B668">
        <v>326</v>
      </c>
      <c r="C668" t="s">
        <v>27</v>
      </c>
      <c r="D668">
        <v>237</v>
      </c>
      <c r="E668">
        <v>145</v>
      </c>
      <c r="F668">
        <v>53</v>
      </c>
      <c r="G668">
        <v>10</v>
      </c>
      <c r="H668">
        <v>7</v>
      </c>
      <c r="I668">
        <v>10</v>
      </c>
      <c r="J668">
        <v>5</v>
      </c>
      <c r="K668">
        <v>1</v>
      </c>
      <c r="L668">
        <v>8</v>
      </c>
      <c r="M668">
        <v>476</v>
      </c>
      <c r="N668">
        <v>820</v>
      </c>
    </row>
    <row r="669" spans="1:14" x14ac:dyDescent="0.25">
      <c r="A669">
        <v>488</v>
      </c>
      <c r="B669">
        <v>327</v>
      </c>
      <c r="C669" t="s">
        <v>65</v>
      </c>
      <c r="D669">
        <v>142</v>
      </c>
      <c r="E669">
        <v>76</v>
      </c>
      <c r="F669">
        <v>84</v>
      </c>
      <c r="G669">
        <v>4</v>
      </c>
      <c r="H669">
        <v>0</v>
      </c>
      <c r="I669">
        <v>10</v>
      </c>
      <c r="J669">
        <v>4</v>
      </c>
      <c r="K669">
        <v>0</v>
      </c>
      <c r="L669">
        <v>8</v>
      </c>
      <c r="M669">
        <v>328</v>
      </c>
      <c r="N669">
        <v>603</v>
      </c>
    </row>
    <row r="670" spans="1:14" x14ac:dyDescent="0.25">
      <c r="A670">
        <v>489</v>
      </c>
      <c r="B670">
        <v>327</v>
      </c>
      <c r="C670" t="s">
        <v>13</v>
      </c>
      <c r="D670">
        <v>136</v>
      </c>
      <c r="E670">
        <v>96</v>
      </c>
      <c r="F670">
        <v>78</v>
      </c>
      <c r="G670">
        <v>4</v>
      </c>
      <c r="H670">
        <v>6</v>
      </c>
      <c r="I670">
        <v>0</v>
      </c>
      <c r="J670">
        <v>0</v>
      </c>
      <c r="K670">
        <v>0</v>
      </c>
      <c r="L670">
        <v>10</v>
      </c>
      <c r="M670">
        <v>330</v>
      </c>
      <c r="N670">
        <v>603</v>
      </c>
    </row>
    <row r="671" spans="1:14" x14ac:dyDescent="0.25">
      <c r="A671">
        <v>490</v>
      </c>
      <c r="B671">
        <v>327</v>
      </c>
      <c r="C671" t="s">
        <v>14</v>
      </c>
      <c r="D671">
        <v>151</v>
      </c>
      <c r="E671">
        <v>88</v>
      </c>
      <c r="F671">
        <v>68</v>
      </c>
      <c r="G671">
        <v>4</v>
      </c>
      <c r="H671">
        <v>1</v>
      </c>
      <c r="I671">
        <v>5</v>
      </c>
      <c r="J671">
        <v>7</v>
      </c>
      <c r="K671">
        <v>1</v>
      </c>
      <c r="L671">
        <v>4</v>
      </c>
      <c r="M671">
        <v>329</v>
      </c>
      <c r="N671">
        <v>602</v>
      </c>
    </row>
    <row r="672" spans="1:14" x14ac:dyDescent="0.25">
      <c r="A672" t="s">
        <v>47</v>
      </c>
      <c r="B672">
        <v>327</v>
      </c>
      <c r="C672" t="s">
        <v>27</v>
      </c>
      <c r="D672">
        <v>429</v>
      </c>
      <c r="E672">
        <v>260</v>
      </c>
      <c r="F672">
        <v>230</v>
      </c>
      <c r="G672">
        <v>12</v>
      </c>
      <c r="H672">
        <v>7</v>
      </c>
      <c r="I672">
        <v>15</v>
      </c>
      <c r="J672">
        <v>11</v>
      </c>
      <c r="K672">
        <v>1</v>
      </c>
      <c r="L672">
        <v>22</v>
      </c>
      <c r="M672">
        <v>987</v>
      </c>
      <c r="N672">
        <v>1808</v>
      </c>
    </row>
    <row r="673" spans="1:14" x14ac:dyDescent="0.25">
      <c r="A673">
        <v>491</v>
      </c>
      <c r="B673">
        <v>328</v>
      </c>
      <c r="C673" t="s">
        <v>65</v>
      </c>
      <c r="D673">
        <v>214</v>
      </c>
      <c r="E673">
        <v>127</v>
      </c>
      <c r="F673">
        <v>32</v>
      </c>
      <c r="G673">
        <v>10</v>
      </c>
      <c r="H673">
        <v>4</v>
      </c>
      <c r="I673">
        <v>11</v>
      </c>
      <c r="J673">
        <v>10</v>
      </c>
      <c r="K673">
        <v>0</v>
      </c>
      <c r="L673">
        <v>13</v>
      </c>
      <c r="M673">
        <v>421</v>
      </c>
      <c r="N673">
        <v>722</v>
      </c>
    </row>
    <row r="674" spans="1:14" x14ac:dyDescent="0.25">
      <c r="A674">
        <v>492</v>
      </c>
      <c r="B674">
        <v>328</v>
      </c>
      <c r="C674" t="s">
        <v>13</v>
      </c>
      <c r="D674">
        <v>198</v>
      </c>
      <c r="E674">
        <v>123</v>
      </c>
      <c r="F674">
        <v>44</v>
      </c>
      <c r="G674">
        <v>7</v>
      </c>
      <c r="H674">
        <v>4</v>
      </c>
      <c r="I674">
        <v>5</v>
      </c>
      <c r="J674">
        <v>9</v>
      </c>
      <c r="K674">
        <v>0</v>
      </c>
      <c r="L674">
        <v>11</v>
      </c>
      <c r="M674">
        <v>401</v>
      </c>
      <c r="N674">
        <v>721</v>
      </c>
    </row>
    <row r="675" spans="1:14" x14ac:dyDescent="0.25">
      <c r="A675" t="s">
        <v>47</v>
      </c>
      <c r="B675">
        <v>328</v>
      </c>
      <c r="C675" t="s">
        <v>26</v>
      </c>
      <c r="D675">
        <v>412</v>
      </c>
      <c r="E675">
        <v>250</v>
      </c>
      <c r="F675">
        <v>76</v>
      </c>
      <c r="G675">
        <v>17</v>
      </c>
      <c r="H675">
        <v>8</v>
      </c>
      <c r="I675">
        <v>16</v>
      </c>
      <c r="J675">
        <v>19</v>
      </c>
      <c r="K675">
        <v>0</v>
      </c>
      <c r="L675">
        <v>24</v>
      </c>
      <c r="M675">
        <v>822</v>
      </c>
      <c r="N675">
        <v>1443</v>
      </c>
    </row>
    <row r="676" spans="1:14" x14ac:dyDescent="0.25">
      <c r="A676">
        <v>493</v>
      </c>
      <c r="B676">
        <v>329</v>
      </c>
      <c r="C676" t="s">
        <v>65</v>
      </c>
      <c r="D676">
        <v>136</v>
      </c>
      <c r="E676">
        <v>114</v>
      </c>
      <c r="F676">
        <v>27</v>
      </c>
      <c r="G676">
        <v>4</v>
      </c>
      <c r="H676">
        <v>2</v>
      </c>
      <c r="I676">
        <v>7</v>
      </c>
      <c r="J676">
        <v>3</v>
      </c>
      <c r="K676">
        <v>0</v>
      </c>
      <c r="L676">
        <v>5</v>
      </c>
      <c r="M676">
        <v>298</v>
      </c>
      <c r="N676">
        <v>487</v>
      </c>
    </row>
    <row r="677" spans="1:14" x14ac:dyDescent="0.25">
      <c r="A677">
        <v>494</v>
      </c>
      <c r="B677">
        <v>329</v>
      </c>
      <c r="C677" t="s">
        <v>13</v>
      </c>
      <c r="D677">
        <v>149</v>
      </c>
      <c r="E677">
        <v>112</v>
      </c>
      <c r="F677">
        <v>15</v>
      </c>
      <c r="G677">
        <v>4</v>
      </c>
      <c r="H677">
        <v>2</v>
      </c>
      <c r="I677">
        <v>2</v>
      </c>
      <c r="J677">
        <v>2</v>
      </c>
      <c r="K677">
        <v>0</v>
      </c>
      <c r="L677">
        <v>6</v>
      </c>
      <c r="M677">
        <v>292</v>
      </c>
      <c r="N677">
        <v>486</v>
      </c>
    </row>
    <row r="678" spans="1:14" x14ac:dyDescent="0.25">
      <c r="A678" t="s">
        <v>47</v>
      </c>
      <c r="B678">
        <v>329</v>
      </c>
      <c r="C678" t="s">
        <v>26</v>
      </c>
      <c r="D678">
        <v>285</v>
      </c>
      <c r="E678">
        <v>226</v>
      </c>
      <c r="F678">
        <v>42</v>
      </c>
      <c r="G678">
        <v>8</v>
      </c>
      <c r="H678">
        <v>4</v>
      </c>
      <c r="I678">
        <v>9</v>
      </c>
      <c r="J678">
        <v>5</v>
      </c>
      <c r="K678">
        <v>0</v>
      </c>
      <c r="L678">
        <v>11</v>
      </c>
      <c r="M678">
        <v>590</v>
      </c>
      <c r="N678">
        <v>973</v>
      </c>
    </row>
    <row r="679" spans="1:14" x14ac:dyDescent="0.25">
      <c r="A679">
        <v>495</v>
      </c>
      <c r="B679">
        <v>330</v>
      </c>
      <c r="C679" t="s">
        <v>65</v>
      </c>
      <c r="D679">
        <v>217</v>
      </c>
      <c r="E679">
        <v>131</v>
      </c>
      <c r="F679">
        <v>25</v>
      </c>
      <c r="G679">
        <v>9</v>
      </c>
      <c r="H679">
        <v>5</v>
      </c>
      <c r="I679">
        <v>21</v>
      </c>
      <c r="J679">
        <v>9</v>
      </c>
      <c r="K679">
        <v>0</v>
      </c>
      <c r="L679">
        <v>3</v>
      </c>
      <c r="M679">
        <v>420</v>
      </c>
      <c r="N679">
        <v>604</v>
      </c>
    </row>
    <row r="680" spans="1:14" x14ac:dyDescent="0.25">
      <c r="A680">
        <v>496</v>
      </c>
      <c r="B680">
        <v>330</v>
      </c>
      <c r="C680" t="s">
        <v>13</v>
      </c>
      <c r="D680">
        <v>208</v>
      </c>
      <c r="E680">
        <v>118</v>
      </c>
      <c r="F680">
        <v>21</v>
      </c>
      <c r="G680">
        <v>3</v>
      </c>
      <c r="H680">
        <v>4</v>
      </c>
      <c r="I680">
        <v>21</v>
      </c>
      <c r="J680">
        <v>13</v>
      </c>
      <c r="K680">
        <v>0</v>
      </c>
      <c r="L680">
        <v>4</v>
      </c>
      <c r="M680">
        <v>392</v>
      </c>
      <c r="N680">
        <v>604</v>
      </c>
    </row>
    <row r="681" spans="1:14" x14ac:dyDescent="0.25">
      <c r="A681" t="s">
        <v>47</v>
      </c>
      <c r="B681">
        <v>330</v>
      </c>
      <c r="C681" t="s">
        <v>26</v>
      </c>
      <c r="D681">
        <v>425</v>
      </c>
      <c r="E681">
        <v>249</v>
      </c>
      <c r="F681">
        <v>46</v>
      </c>
      <c r="G681">
        <v>12</v>
      </c>
      <c r="H681">
        <v>9</v>
      </c>
      <c r="I681">
        <v>42</v>
      </c>
      <c r="J681">
        <v>22</v>
      </c>
      <c r="K681">
        <v>0</v>
      </c>
      <c r="L681">
        <v>7</v>
      </c>
      <c r="M681">
        <v>812</v>
      </c>
      <c r="N681">
        <v>1208</v>
      </c>
    </row>
    <row r="682" spans="1:14" x14ac:dyDescent="0.25">
      <c r="A682">
        <v>497</v>
      </c>
      <c r="B682">
        <v>331</v>
      </c>
      <c r="C682" t="s">
        <v>65</v>
      </c>
      <c r="D682">
        <v>234</v>
      </c>
      <c r="E682">
        <v>115</v>
      </c>
      <c r="F682">
        <v>18</v>
      </c>
      <c r="G682">
        <v>11</v>
      </c>
      <c r="H682">
        <v>0</v>
      </c>
      <c r="I682">
        <v>9</v>
      </c>
      <c r="J682">
        <v>11</v>
      </c>
      <c r="K682">
        <v>0</v>
      </c>
      <c r="L682">
        <v>3</v>
      </c>
      <c r="M682">
        <v>401</v>
      </c>
      <c r="N682">
        <v>574</v>
      </c>
    </row>
    <row r="683" spans="1:14" x14ac:dyDescent="0.25">
      <c r="A683">
        <v>498</v>
      </c>
      <c r="B683">
        <v>331</v>
      </c>
      <c r="C683" t="s">
        <v>13</v>
      </c>
      <c r="D683">
        <v>165</v>
      </c>
      <c r="E683">
        <v>24</v>
      </c>
      <c r="F683">
        <v>21</v>
      </c>
      <c r="G683">
        <v>7</v>
      </c>
      <c r="H683">
        <v>0</v>
      </c>
      <c r="I683">
        <v>0</v>
      </c>
      <c r="J683">
        <v>0</v>
      </c>
      <c r="K683">
        <v>0</v>
      </c>
      <c r="L683">
        <v>9</v>
      </c>
      <c r="M683">
        <v>226</v>
      </c>
      <c r="N683">
        <v>574</v>
      </c>
    </row>
    <row r="684" spans="1:14" x14ac:dyDescent="0.25">
      <c r="A684">
        <v>499</v>
      </c>
      <c r="B684">
        <v>331</v>
      </c>
      <c r="C684" t="s">
        <v>14</v>
      </c>
      <c r="D684">
        <v>188</v>
      </c>
      <c r="E684">
        <v>126</v>
      </c>
      <c r="F684">
        <v>20</v>
      </c>
      <c r="G684">
        <v>14</v>
      </c>
      <c r="H684">
        <v>0</v>
      </c>
      <c r="I684">
        <v>9</v>
      </c>
      <c r="J684">
        <v>10</v>
      </c>
      <c r="K684">
        <v>0</v>
      </c>
      <c r="L684">
        <v>0</v>
      </c>
      <c r="M684">
        <v>367</v>
      </c>
      <c r="N684">
        <v>574</v>
      </c>
    </row>
    <row r="685" spans="1:14" x14ac:dyDescent="0.25">
      <c r="A685" t="s">
        <v>47</v>
      </c>
      <c r="B685">
        <v>331</v>
      </c>
      <c r="C685" t="s">
        <v>27</v>
      </c>
      <c r="D685">
        <v>587</v>
      </c>
      <c r="E685">
        <v>265</v>
      </c>
      <c r="F685">
        <v>59</v>
      </c>
      <c r="G685">
        <v>32</v>
      </c>
      <c r="H685">
        <v>0</v>
      </c>
      <c r="I685">
        <v>18</v>
      </c>
      <c r="J685">
        <v>21</v>
      </c>
      <c r="K685">
        <v>0</v>
      </c>
      <c r="L685">
        <v>12</v>
      </c>
      <c r="M685">
        <v>994</v>
      </c>
      <c r="N685">
        <v>1722</v>
      </c>
    </row>
    <row r="686" spans="1:14" x14ac:dyDescent="0.25">
      <c r="A686">
        <v>500</v>
      </c>
      <c r="B686">
        <v>332</v>
      </c>
      <c r="C686" t="s">
        <v>65</v>
      </c>
      <c r="D686">
        <v>183</v>
      </c>
      <c r="E686">
        <v>140</v>
      </c>
      <c r="F686">
        <v>32</v>
      </c>
      <c r="G686">
        <v>6</v>
      </c>
      <c r="H686">
        <v>2</v>
      </c>
      <c r="I686">
        <v>6</v>
      </c>
      <c r="J686">
        <v>2</v>
      </c>
      <c r="K686">
        <v>1</v>
      </c>
      <c r="L686">
        <v>7</v>
      </c>
      <c r="M686">
        <v>379</v>
      </c>
      <c r="N686">
        <v>741</v>
      </c>
    </row>
    <row r="687" spans="1:14" x14ac:dyDescent="0.25">
      <c r="A687">
        <v>501</v>
      </c>
      <c r="B687">
        <v>332</v>
      </c>
      <c r="C687" t="s">
        <v>13</v>
      </c>
      <c r="D687">
        <v>178</v>
      </c>
      <c r="E687">
        <v>121</v>
      </c>
      <c r="F687">
        <v>37</v>
      </c>
      <c r="G687">
        <v>13</v>
      </c>
      <c r="H687">
        <v>4</v>
      </c>
      <c r="I687">
        <v>0</v>
      </c>
      <c r="J687">
        <v>0</v>
      </c>
      <c r="K687">
        <v>0</v>
      </c>
      <c r="L687">
        <v>10</v>
      </c>
      <c r="M687">
        <v>363</v>
      </c>
      <c r="N687">
        <v>740</v>
      </c>
    </row>
    <row r="688" spans="1:14" x14ac:dyDescent="0.25">
      <c r="A688" t="s">
        <v>47</v>
      </c>
      <c r="B688">
        <v>332</v>
      </c>
      <c r="C688" t="s">
        <v>26</v>
      </c>
      <c r="D688">
        <v>361</v>
      </c>
      <c r="E688">
        <v>261</v>
      </c>
      <c r="F688">
        <v>69</v>
      </c>
      <c r="G688">
        <v>19</v>
      </c>
      <c r="H688">
        <v>6</v>
      </c>
      <c r="I688">
        <v>6</v>
      </c>
      <c r="J688">
        <v>2</v>
      </c>
      <c r="K688">
        <v>1</v>
      </c>
      <c r="L688">
        <v>17</v>
      </c>
      <c r="M688">
        <v>742</v>
      </c>
      <c r="N688">
        <v>1481</v>
      </c>
    </row>
    <row r="689" spans="1:14" x14ac:dyDescent="0.25">
      <c r="A689">
        <v>502</v>
      </c>
      <c r="B689">
        <v>333</v>
      </c>
      <c r="C689" t="s">
        <v>65</v>
      </c>
      <c r="D689">
        <v>141</v>
      </c>
      <c r="E689">
        <v>124</v>
      </c>
      <c r="F689">
        <v>10</v>
      </c>
      <c r="G689">
        <v>4</v>
      </c>
      <c r="H689">
        <v>3</v>
      </c>
      <c r="I689">
        <v>3</v>
      </c>
      <c r="J689">
        <v>0</v>
      </c>
      <c r="K689">
        <v>4</v>
      </c>
      <c r="L689">
        <v>0</v>
      </c>
      <c r="M689">
        <v>289</v>
      </c>
      <c r="N689">
        <v>566</v>
      </c>
    </row>
    <row r="690" spans="1:14" x14ac:dyDescent="0.25">
      <c r="A690">
        <v>503</v>
      </c>
      <c r="B690">
        <v>333</v>
      </c>
      <c r="C690" t="s">
        <v>13</v>
      </c>
      <c r="D690">
        <v>146</v>
      </c>
      <c r="E690">
        <v>126</v>
      </c>
      <c r="F690">
        <v>22</v>
      </c>
      <c r="G690">
        <v>1</v>
      </c>
      <c r="H690">
        <v>3</v>
      </c>
      <c r="I690">
        <v>3</v>
      </c>
      <c r="J690">
        <v>2</v>
      </c>
      <c r="K690">
        <v>0</v>
      </c>
      <c r="L690">
        <v>5</v>
      </c>
      <c r="M690">
        <v>308</v>
      </c>
      <c r="N690">
        <v>566</v>
      </c>
    </row>
    <row r="691" spans="1:14" x14ac:dyDescent="0.25">
      <c r="A691" t="s">
        <v>47</v>
      </c>
      <c r="B691">
        <v>333</v>
      </c>
      <c r="C691" t="s">
        <v>26</v>
      </c>
      <c r="D691">
        <v>287</v>
      </c>
      <c r="E691">
        <v>250</v>
      </c>
      <c r="F691">
        <v>32</v>
      </c>
      <c r="G691">
        <v>5</v>
      </c>
      <c r="H691">
        <v>6</v>
      </c>
      <c r="I691">
        <v>6</v>
      </c>
      <c r="J691">
        <v>2</v>
      </c>
      <c r="K691">
        <v>4</v>
      </c>
      <c r="L691">
        <v>5</v>
      </c>
      <c r="M691">
        <v>597</v>
      </c>
      <c r="N691">
        <v>1132</v>
      </c>
    </row>
    <row r="692" spans="1:14" x14ac:dyDescent="0.25">
      <c r="A692">
        <v>504</v>
      </c>
      <c r="B692">
        <v>334</v>
      </c>
      <c r="C692" t="s">
        <v>65</v>
      </c>
      <c r="D692">
        <v>141</v>
      </c>
      <c r="E692">
        <v>109</v>
      </c>
      <c r="F692">
        <v>36</v>
      </c>
      <c r="G692">
        <v>4</v>
      </c>
      <c r="H692">
        <v>3</v>
      </c>
      <c r="I692">
        <v>4</v>
      </c>
      <c r="J692">
        <v>3</v>
      </c>
      <c r="K692">
        <v>0</v>
      </c>
      <c r="L692">
        <v>5</v>
      </c>
      <c r="M692">
        <v>305</v>
      </c>
      <c r="N692">
        <v>578</v>
      </c>
    </row>
    <row r="693" spans="1:14" x14ac:dyDescent="0.25">
      <c r="A693">
        <v>505</v>
      </c>
      <c r="B693">
        <v>334</v>
      </c>
      <c r="C693" t="s">
        <v>13</v>
      </c>
      <c r="D693">
        <v>153</v>
      </c>
      <c r="E693">
        <v>94</v>
      </c>
      <c r="F693">
        <v>31</v>
      </c>
      <c r="G693">
        <v>3</v>
      </c>
      <c r="H693">
        <v>3</v>
      </c>
      <c r="I693">
        <v>0</v>
      </c>
      <c r="J693">
        <v>0</v>
      </c>
      <c r="K693">
        <v>0</v>
      </c>
      <c r="L693">
        <v>0</v>
      </c>
      <c r="M693">
        <v>284</v>
      </c>
      <c r="N693">
        <v>577</v>
      </c>
    </row>
    <row r="694" spans="1:14" x14ac:dyDescent="0.25">
      <c r="A694" t="s">
        <v>47</v>
      </c>
      <c r="B694">
        <v>334</v>
      </c>
      <c r="C694" t="s">
        <v>26</v>
      </c>
      <c r="D694">
        <v>294</v>
      </c>
      <c r="E694">
        <v>203</v>
      </c>
      <c r="F694">
        <v>67</v>
      </c>
      <c r="G694">
        <v>7</v>
      </c>
      <c r="H694">
        <v>6</v>
      </c>
      <c r="I694">
        <v>4</v>
      </c>
      <c r="J694">
        <v>3</v>
      </c>
      <c r="K694">
        <v>0</v>
      </c>
      <c r="L694">
        <v>5</v>
      </c>
      <c r="M694">
        <v>589</v>
      </c>
      <c r="N694">
        <v>1155</v>
      </c>
    </row>
    <row r="695" spans="1:14" x14ac:dyDescent="0.25">
      <c r="A695">
        <v>506</v>
      </c>
      <c r="B695">
        <v>335</v>
      </c>
      <c r="C695" t="s">
        <v>65</v>
      </c>
      <c r="D695">
        <v>118</v>
      </c>
      <c r="E695">
        <v>150</v>
      </c>
      <c r="F695">
        <v>20</v>
      </c>
      <c r="G695">
        <v>10</v>
      </c>
      <c r="H695">
        <v>3</v>
      </c>
      <c r="I695">
        <v>9</v>
      </c>
      <c r="J695">
        <v>0</v>
      </c>
      <c r="K695">
        <v>3</v>
      </c>
      <c r="L695">
        <v>0</v>
      </c>
      <c r="M695">
        <v>313</v>
      </c>
      <c r="N695">
        <v>647</v>
      </c>
    </row>
    <row r="696" spans="1:14" x14ac:dyDescent="0.25">
      <c r="A696">
        <v>507</v>
      </c>
      <c r="B696">
        <v>335</v>
      </c>
      <c r="C696" t="s">
        <v>13</v>
      </c>
      <c r="D696">
        <v>160</v>
      </c>
      <c r="E696">
        <v>145</v>
      </c>
      <c r="F696">
        <v>21</v>
      </c>
      <c r="G696">
        <v>8</v>
      </c>
      <c r="H696">
        <v>2</v>
      </c>
      <c r="I696">
        <v>9</v>
      </c>
      <c r="J696">
        <v>0</v>
      </c>
      <c r="K696">
        <v>1</v>
      </c>
      <c r="L696">
        <v>5</v>
      </c>
      <c r="M696">
        <v>351</v>
      </c>
      <c r="N696">
        <v>646</v>
      </c>
    </row>
    <row r="697" spans="1:14" x14ac:dyDescent="0.25">
      <c r="A697" t="s">
        <v>47</v>
      </c>
      <c r="B697">
        <v>335</v>
      </c>
      <c r="C697" t="s">
        <v>26</v>
      </c>
      <c r="D697">
        <v>278</v>
      </c>
      <c r="E697">
        <v>295</v>
      </c>
      <c r="F697">
        <v>41</v>
      </c>
      <c r="G697">
        <v>18</v>
      </c>
      <c r="H697">
        <v>5</v>
      </c>
      <c r="I697">
        <v>18</v>
      </c>
      <c r="J697">
        <v>0</v>
      </c>
      <c r="K697">
        <v>4</v>
      </c>
      <c r="L697">
        <v>5</v>
      </c>
      <c r="M697">
        <v>664</v>
      </c>
      <c r="N697">
        <v>1293</v>
      </c>
    </row>
    <row r="698" spans="1:14" x14ac:dyDescent="0.25">
      <c r="A698">
        <v>508</v>
      </c>
      <c r="B698">
        <v>336</v>
      </c>
      <c r="C698" t="s">
        <v>65</v>
      </c>
      <c r="D698">
        <v>156</v>
      </c>
      <c r="E698">
        <v>134</v>
      </c>
      <c r="F698">
        <v>24</v>
      </c>
      <c r="G698">
        <v>11</v>
      </c>
      <c r="H698">
        <v>2</v>
      </c>
      <c r="I698">
        <v>7</v>
      </c>
      <c r="J698">
        <v>5</v>
      </c>
      <c r="K698">
        <v>0</v>
      </c>
      <c r="L698">
        <v>10</v>
      </c>
      <c r="M698">
        <v>349</v>
      </c>
      <c r="N698">
        <v>713</v>
      </c>
    </row>
    <row r="699" spans="1:14" x14ac:dyDescent="0.25">
      <c r="A699">
        <v>509</v>
      </c>
      <c r="B699">
        <v>336</v>
      </c>
      <c r="C699" t="s">
        <v>13</v>
      </c>
      <c r="D699">
        <v>155</v>
      </c>
      <c r="E699">
        <v>144</v>
      </c>
      <c r="F699">
        <v>24</v>
      </c>
      <c r="G699">
        <v>11</v>
      </c>
      <c r="H699">
        <v>2</v>
      </c>
      <c r="I699">
        <v>7</v>
      </c>
      <c r="J699">
        <v>5</v>
      </c>
      <c r="K699">
        <v>0</v>
      </c>
      <c r="L699">
        <v>11</v>
      </c>
      <c r="M699">
        <v>359</v>
      </c>
      <c r="N699">
        <v>712</v>
      </c>
    </row>
    <row r="700" spans="1:14" x14ac:dyDescent="0.25">
      <c r="A700" t="s">
        <v>47</v>
      </c>
      <c r="B700">
        <v>336</v>
      </c>
      <c r="C700" t="s">
        <v>26</v>
      </c>
      <c r="D700">
        <v>311</v>
      </c>
      <c r="E700">
        <v>278</v>
      </c>
      <c r="F700">
        <v>48</v>
      </c>
      <c r="G700">
        <v>22</v>
      </c>
      <c r="H700">
        <v>4</v>
      </c>
      <c r="I700">
        <v>14</v>
      </c>
      <c r="J700">
        <v>10</v>
      </c>
      <c r="K700">
        <v>0</v>
      </c>
      <c r="L700">
        <v>21</v>
      </c>
      <c r="M700">
        <v>708</v>
      </c>
      <c r="N700">
        <v>1425</v>
      </c>
    </row>
    <row r="701" spans="1:14" x14ac:dyDescent="0.25">
      <c r="A701">
        <v>510</v>
      </c>
      <c r="B701">
        <v>337</v>
      </c>
      <c r="C701" t="s">
        <v>65</v>
      </c>
      <c r="D701">
        <v>136</v>
      </c>
      <c r="E701">
        <v>89</v>
      </c>
      <c r="F701">
        <v>64</v>
      </c>
      <c r="G701">
        <v>2</v>
      </c>
      <c r="H701">
        <v>5</v>
      </c>
      <c r="I701">
        <v>3</v>
      </c>
      <c r="J701">
        <v>2</v>
      </c>
      <c r="K701">
        <v>0</v>
      </c>
      <c r="L701">
        <v>6</v>
      </c>
      <c r="M701">
        <v>307</v>
      </c>
      <c r="N701">
        <v>550</v>
      </c>
    </row>
    <row r="702" spans="1:14" x14ac:dyDescent="0.25">
      <c r="A702">
        <v>511</v>
      </c>
      <c r="B702">
        <v>337</v>
      </c>
      <c r="C702" t="s">
        <v>13</v>
      </c>
      <c r="D702">
        <v>131</v>
      </c>
      <c r="E702">
        <v>71</v>
      </c>
      <c r="F702">
        <v>38</v>
      </c>
      <c r="G702">
        <v>3</v>
      </c>
      <c r="H702">
        <v>3</v>
      </c>
      <c r="I702">
        <v>1</v>
      </c>
      <c r="J702">
        <v>4</v>
      </c>
      <c r="K702">
        <v>0</v>
      </c>
      <c r="L702">
        <v>4</v>
      </c>
      <c r="M702">
        <v>255</v>
      </c>
      <c r="N702">
        <v>549</v>
      </c>
    </row>
    <row r="703" spans="1:14" x14ac:dyDescent="0.25">
      <c r="A703" t="s">
        <v>47</v>
      </c>
      <c r="B703">
        <v>337</v>
      </c>
      <c r="C703" t="s">
        <v>26</v>
      </c>
      <c r="D703">
        <v>267</v>
      </c>
      <c r="E703">
        <v>160</v>
      </c>
      <c r="F703">
        <v>102</v>
      </c>
      <c r="G703">
        <v>5</v>
      </c>
      <c r="H703">
        <v>8</v>
      </c>
      <c r="I703">
        <v>4</v>
      </c>
      <c r="J703">
        <v>6</v>
      </c>
      <c r="K703">
        <v>0</v>
      </c>
      <c r="L703">
        <v>10</v>
      </c>
      <c r="M703">
        <v>562</v>
      </c>
      <c r="N703">
        <v>1099</v>
      </c>
    </row>
    <row r="704" spans="1:14" x14ac:dyDescent="0.25">
      <c r="A704">
        <v>512</v>
      </c>
      <c r="B704">
        <v>338</v>
      </c>
      <c r="C704" t="s">
        <v>65</v>
      </c>
      <c r="D704">
        <v>149</v>
      </c>
      <c r="E704">
        <v>103</v>
      </c>
      <c r="F704">
        <v>32</v>
      </c>
      <c r="G704">
        <v>2</v>
      </c>
      <c r="H704">
        <v>2</v>
      </c>
      <c r="I704">
        <v>4</v>
      </c>
      <c r="J704">
        <v>6</v>
      </c>
      <c r="K704">
        <v>0</v>
      </c>
      <c r="L704">
        <v>2</v>
      </c>
      <c r="M704">
        <v>300</v>
      </c>
      <c r="N704">
        <v>528</v>
      </c>
    </row>
    <row r="705" spans="1:14" x14ac:dyDescent="0.25">
      <c r="A705">
        <v>513</v>
      </c>
      <c r="B705">
        <v>338</v>
      </c>
      <c r="C705" t="s">
        <v>13</v>
      </c>
      <c r="D705">
        <v>175</v>
      </c>
      <c r="E705">
        <v>106</v>
      </c>
      <c r="F705">
        <v>23</v>
      </c>
      <c r="G705">
        <v>5</v>
      </c>
      <c r="H705">
        <v>3</v>
      </c>
      <c r="I705">
        <v>6</v>
      </c>
      <c r="J705">
        <v>3</v>
      </c>
      <c r="K705">
        <v>0</v>
      </c>
      <c r="L705">
        <v>2</v>
      </c>
      <c r="M705">
        <v>323</v>
      </c>
      <c r="N705">
        <v>527</v>
      </c>
    </row>
    <row r="706" spans="1:14" x14ac:dyDescent="0.25">
      <c r="A706">
        <v>514</v>
      </c>
      <c r="B706">
        <v>338</v>
      </c>
      <c r="C706" t="s">
        <v>14</v>
      </c>
      <c r="D706">
        <v>161</v>
      </c>
      <c r="E706">
        <v>108</v>
      </c>
      <c r="F706">
        <v>29</v>
      </c>
      <c r="G706">
        <v>6</v>
      </c>
      <c r="H706">
        <v>1</v>
      </c>
      <c r="I706">
        <v>8</v>
      </c>
      <c r="J706">
        <v>6</v>
      </c>
      <c r="K706">
        <v>1</v>
      </c>
      <c r="L706">
        <v>2</v>
      </c>
      <c r="M706">
        <v>322</v>
      </c>
      <c r="N706">
        <v>527</v>
      </c>
    </row>
    <row r="707" spans="1:14" x14ac:dyDescent="0.25">
      <c r="A707" t="s">
        <v>47</v>
      </c>
      <c r="B707">
        <v>338</v>
      </c>
      <c r="C707" t="s">
        <v>27</v>
      </c>
      <c r="D707">
        <v>485</v>
      </c>
      <c r="E707">
        <v>317</v>
      </c>
      <c r="F707">
        <v>84</v>
      </c>
      <c r="G707">
        <v>13</v>
      </c>
      <c r="H707">
        <v>6</v>
      </c>
      <c r="I707">
        <v>18</v>
      </c>
      <c r="J707">
        <v>15</v>
      </c>
      <c r="K707">
        <v>1</v>
      </c>
      <c r="L707">
        <v>6</v>
      </c>
      <c r="M707">
        <v>945</v>
      </c>
      <c r="N707">
        <v>1582</v>
      </c>
    </row>
    <row r="708" spans="1:14" x14ac:dyDescent="0.25">
      <c r="A708">
        <v>515</v>
      </c>
      <c r="B708">
        <v>339</v>
      </c>
      <c r="C708" t="s">
        <v>65</v>
      </c>
      <c r="D708">
        <v>159</v>
      </c>
      <c r="E708">
        <v>141</v>
      </c>
      <c r="F708">
        <v>33</v>
      </c>
      <c r="G708">
        <v>6</v>
      </c>
      <c r="H708">
        <v>4</v>
      </c>
      <c r="I708">
        <v>5</v>
      </c>
      <c r="J708">
        <v>16</v>
      </c>
      <c r="K708">
        <v>0</v>
      </c>
      <c r="L708">
        <v>7</v>
      </c>
      <c r="M708">
        <v>371</v>
      </c>
      <c r="N708">
        <v>660</v>
      </c>
    </row>
    <row r="709" spans="1:14" x14ac:dyDescent="0.25">
      <c r="A709">
        <v>516</v>
      </c>
      <c r="B709">
        <v>339</v>
      </c>
      <c r="C709" t="s">
        <v>13</v>
      </c>
      <c r="D709">
        <v>161</v>
      </c>
      <c r="E709">
        <v>91</v>
      </c>
      <c r="F709">
        <v>27</v>
      </c>
      <c r="G709">
        <v>8</v>
      </c>
      <c r="H709">
        <v>1</v>
      </c>
      <c r="I709">
        <v>4</v>
      </c>
      <c r="J709">
        <v>7</v>
      </c>
      <c r="K709">
        <v>0</v>
      </c>
      <c r="L709">
        <v>11</v>
      </c>
      <c r="M709">
        <v>310</v>
      </c>
      <c r="N709">
        <v>660</v>
      </c>
    </row>
    <row r="710" spans="1:14" x14ac:dyDescent="0.25">
      <c r="A710">
        <v>517</v>
      </c>
      <c r="B710">
        <v>339</v>
      </c>
      <c r="C710" t="s">
        <v>14</v>
      </c>
      <c r="D710">
        <v>176</v>
      </c>
      <c r="E710">
        <v>101</v>
      </c>
      <c r="F710">
        <v>24</v>
      </c>
      <c r="G710">
        <v>6</v>
      </c>
      <c r="H710">
        <v>1</v>
      </c>
      <c r="I710">
        <v>9</v>
      </c>
      <c r="J710">
        <v>10</v>
      </c>
      <c r="K710">
        <v>0</v>
      </c>
      <c r="L710">
        <v>7</v>
      </c>
      <c r="M710">
        <v>334</v>
      </c>
      <c r="N710">
        <v>659</v>
      </c>
    </row>
    <row r="711" spans="1:14" x14ac:dyDescent="0.25">
      <c r="A711">
        <v>518</v>
      </c>
      <c r="B711">
        <v>339</v>
      </c>
      <c r="C711" t="s">
        <v>15</v>
      </c>
      <c r="D711">
        <v>181</v>
      </c>
      <c r="E711">
        <v>112</v>
      </c>
      <c r="F711">
        <v>16</v>
      </c>
      <c r="G711">
        <v>8</v>
      </c>
      <c r="H711">
        <v>1</v>
      </c>
      <c r="I711">
        <v>4</v>
      </c>
      <c r="J711">
        <v>7</v>
      </c>
      <c r="K711">
        <v>0</v>
      </c>
      <c r="L711">
        <v>3</v>
      </c>
      <c r="M711">
        <v>332</v>
      </c>
      <c r="N711">
        <v>659</v>
      </c>
    </row>
    <row r="712" spans="1:14" x14ac:dyDescent="0.25">
      <c r="A712">
        <v>519</v>
      </c>
      <c r="B712">
        <v>339</v>
      </c>
      <c r="C712" t="s">
        <v>16</v>
      </c>
      <c r="D712">
        <v>149</v>
      </c>
      <c r="E712">
        <v>100</v>
      </c>
      <c r="F712">
        <v>25</v>
      </c>
      <c r="G712">
        <v>7</v>
      </c>
      <c r="H712">
        <v>5</v>
      </c>
      <c r="I712">
        <v>5</v>
      </c>
      <c r="J712">
        <v>7</v>
      </c>
      <c r="K712">
        <v>0</v>
      </c>
      <c r="L712">
        <v>8</v>
      </c>
      <c r="M712">
        <v>306</v>
      </c>
      <c r="N712">
        <v>659</v>
      </c>
    </row>
    <row r="713" spans="1:14" x14ac:dyDescent="0.25">
      <c r="A713" t="s">
        <v>47</v>
      </c>
      <c r="B713">
        <v>339</v>
      </c>
      <c r="C713" t="s">
        <v>37</v>
      </c>
      <c r="D713">
        <v>826</v>
      </c>
      <c r="E713">
        <v>545</v>
      </c>
      <c r="F713">
        <v>125</v>
      </c>
      <c r="G713">
        <v>35</v>
      </c>
      <c r="H713">
        <v>12</v>
      </c>
      <c r="I713">
        <v>27</v>
      </c>
      <c r="J713">
        <v>47</v>
      </c>
      <c r="K713">
        <v>0</v>
      </c>
      <c r="L713">
        <v>36</v>
      </c>
      <c r="M713">
        <v>1653</v>
      </c>
      <c r="N713">
        <v>3297</v>
      </c>
    </row>
    <row r="714" spans="1:14" x14ac:dyDescent="0.25">
      <c r="A714">
        <v>520</v>
      </c>
      <c r="B714">
        <v>340</v>
      </c>
      <c r="C714" t="s">
        <v>65</v>
      </c>
      <c r="D714">
        <v>177</v>
      </c>
      <c r="E714">
        <v>91</v>
      </c>
      <c r="F714">
        <v>17</v>
      </c>
      <c r="G714">
        <v>8</v>
      </c>
      <c r="H714">
        <v>2</v>
      </c>
      <c r="I714">
        <v>3</v>
      </c>
      <c r="J714">
        <v>2</v>
      </c>
      <c r="K714">
        <v>1</v>
      </c>
      <c r="L714">
        <v>5</v>
      </c>
      <c r="M714">
        <v>306</v>
      </c>
      <c r="N714">
        <v>605</v>
      </c>
    </row>
    <row r="715" spans="1:14" x14ac:dyDescent="0.25">
      <c r="A715">
        <v>521</v>
      </c>
      <c r="B715">
        <v>340</v>
      </c>
      <c r="C715" t="s">
        <v>13</v>
      </c>
      <c r="D715">
        <v>128</v>
      </c>
      <c r="E715">
        <v>110</v>
      </c>
      <c r="F715">
        <v>29</v>
      </c>
      <c r="G715">
        <v>11</v>
      </c>
      <c r="H715">
        <v>3</v>
      </c>
      <c r="I715">
        <v>3</v>
      </c>
      <c r="J715">
        <v>0</v>
      </c>
      <c r="K715">
        <v>0</v>
      </c>
      <c r="L715">
        <v>3</v>
      </c>
      <c r="M715">
        <v>287</v>
      </c>
      <c r="N715">
        <v>605</v>
      </c>
    </row>
    <row r="716" spans="1:14" x14ac:dyDescent="0.25">
      <c r="A716">
        <v>522</v>
      </c>
      <c r="B716">
        <v>340</v>
      </c>
      <c r="C716" t="s">
        <v>14</v>
      </c>
      <c r="D716">
        <v>159</v>
      </c>
      <c r="E716">
        <v>97</v>
      </c>
      <c r="F716">
        <v>18</v>
      </c>
      <c r="G716">
        <v>6</v>
      </c>
      <c r="H716">
        <v>1</v>
      </c>
      <c r="I716">
        <v>2</v>
      </c>
      <c r="J716">
        <v>4</v>
      </c>
      <c r="K716">
        <v>0</v>
      </c>
      <c r="L716">
        <v>4</v>
      </c>
      <c r="M716">
        <v>291</v>
      </c>
      <c r="N716">
        <v>604</v>
      </c>
    </row>
    <row r="717" spans="1:14" x14ac:dyDescent="0.25">
      <c r="A717">
        <v>523</v>
      </c>
      <c r="B717">
        <v>340</v>
      </c>
      <c r="C717" t="s">
        <v>15</v>
      </c>
      <c r="D717">
        <v>142</v>
      </c>
      <c r="E717">
        <v>96</v>
      </c>
      <c r="F717">
        <v>16</v>
      </c>
      <c r="G717">
        <v>11</v>
      </c>
      <c r="H717">
        <v>2</v>
      </c>
      <c r="I717">
        <v>2</v>
      </c>
      <c r="J717">
        <v>1</v>
      </c>
      <c r="K717">
        <v>0</v>
      </c>
      <c r="L717">
        <v>7</v>
      </c>
      <c r="M717">
        <v>277</v>
      </c>
      <c r="N717">
        <v>604</v>
      </c>
    </row>
    <row r="718" spans="1:14" x14ac:dyDescent="0.25">
      <c r="A718">
        <v>524</v>
      </c>
      <c r="B718">
        <v>340</v>
      </c>
      <c r="C718" t="s">
        <v>16</v>
      </c>
      <c r="D718">
        <v>139</v>
      </c>
      <c r="E718">
        <v>93</v>
      </c>
      <c r="F718">
        <v>28</v>
      </c>
      <c r="G718">
        <v>8</v>
      </c>
      <c r="H718">
        <v>2</v>
      </c>
      <c r="I718">
        <v>3</v>
      </c>
      <c r="J718">
        <v>6</v>
      </c>
      <c r="K718">
        <v>0</v>
      </c>
      <c r="L718">
        <v>8</v>
      </c>
      <c r="M718">
        <v>287</v>
      </c>
      <c r="N718">
        <v>604</v>
      </c>
    </row>
    <row r="719" spans="1:14" x14ac:dyDescent="0.25">
      <c r="A719" t="s">
        <v>47</v>
      </c>
      <c r="B719">
        <v>340</v>
      </c>
      <c r="C719" t="s">
        <v>37</v>
      </c>
      <c r="D719">
        <v>745</v>
      </c>
      <c r="E719">
        <v>487</v>
      </c>
      <c r="F719">
        <v>108</v>
      </c>
      <c r="G719">
        <v>44</v>
      </c>
      <c r="H719">
        <v>10</v>
      </c>
      <c r="I719">
        <v>13</v>
      </c>
      <c r="J719">
        <v>13</v>
      </c>
      <c r="K719">
        <v>1</v>
      </c>
      <c r="L719">
        <v>27</v>
      </c>
      <c r="M719">
        <v>1448</v>
      </c>
      <c r="N719">
        <v>3022</v>
      </c>
    </row>
    <row r="720" spans="1:14" x14ac:dyDescent="0.25">
      <c r="A720">
        <v>525</v>
      </c>
      <c r="B720">
        <v>341</v>
      </c>
      <c r="C720" t="s">
        <v>65</v>
      </c>
      <c r="D720">
        <v>146</v>
      </c>
      <c r="E720">
        <v>74</v>
      </c>
      <c r="F720">
        <v>24</v>
      </c>
      <c r="G720">
        <v>16</v>
      </c>
      <c r="H720">
        <v>6</v>
      </c>
      <c r="I720">
        <v>5</v>
      </c>
      <c r="J720">
        <v>3</v>
      </c>
      <c r="K720">
        <v>2</v>
      </c>
      <c r="L720">
        <v>7</v>
      </c>
      <c r="M720">
        <v>283</v>
      </c>
      <c r="N720">
        <v>568</v>
      </c>
    </row>
    <row r="721" spans="1:14" x14ac:dyDescent="0.25">
      <c r="A721">
        <v>526</v>
      </c>
      <c r="B721">
        <v>341</v>
      </c>
      <c r="C721" t="s">
        <v>13</v>
      </c>
      <c r="D721">
        <v>139</v>
      </c>
      <c r="E721">
        <v>86</v>
      </c>
      <c r="F721">
        <v>24</v>
      </c>
      <c r="G721">
        <v>5</v>
      </c>
      <c r="H721">
        <v>6</v>
      </c>
      <c r="I721">
        <v>2</v>
      </c>
      <c r="J721">
        <v>4</v>
      </c>
      <c r="K721">
        <v>0</v>
      </c>
      <c r="L721">
        <v>6</v>
      </c>
      <c r="M721">
        <v>272</v>
      </c>
      <c r="N721">
        <v>568</v>
      </c>
    </row>
    <row r="722" spans="1:14" x14ac:dyDescent="0.25">
      <c r="A722">
        <v>527</v>
      </c>
      <c r="B722">
        <v>341</v>
      </c>
      <c r="C722" t="s">
        <v>14</v>
      </c>
      <c r="D722">
        <v>125</v>
      </c>
      <c r="E722">
        <v>96</v>
      </c>
      <c r="F722">
        <v>28</v>
      </c>
      <c r="G722">
        <v>9</v>
      </c>
      <c r="H722">
        <v>2</v>
      </c>
      <c r="I722">
        <v>5</v>
      </c>
      <c r="J722">
        <v>7</v>
      </c>
      <c r="K722">
        <v>0</v>
      </c>
      <c r="L722">
        <v>5</v>
      </c>
      <c r="M722">
        <v>277</v>
      </c>
      <c r="N722">
        <v>567</v>
      </c>
    </row>
    <row r="723" spans="1:14" x14ac:dyDescent="0.25">
      <c r="A723" t="s">
        <v>47</v>
      </c>
      <c r="B723">
        <v>341</v>
      </c>
      <c r="C723" t="s">
        <v>27</v>
      </c>
      <c r="D723">
        <v>410</v>
      </c>
      <c r="E723">
        <v>256</v>
      </c>
      <c r="F723">
        <v>76</v>
      </c>
      <c r="G723">
        <v>30</v>
      </c>
      <c r="H723">
        <v>14</v>
      </c>
      <c r="I723">
        <v>12</v>
      </c>
      <c r="J723">
        <v>14</v>
      </c>
      <c r="K723">
        <v>2</v>
      </c>
      <c r="L723">
        <v>18</v>
      </c>
      <c r="M723">
        <v>832</v>
      </c>
      <c r="N723">
        <v>1703</v>
      </c>
    </row>
    <row r="724" spans="1:14" x14ac:dyDescent="0.25">
      <c r="A724">
        <v>528</v>
      </c>
      <c r="B724">
        <v>342</v>
      </c>
      <c r="C724" t="s">
        <v>65</v>
      </c>
      <c r="D724">
        <v>105</v>
      </c>
      <c r="E724">
        <v>91</v>
      </c>
      <c r="F724">
        <v>15</v>
      </c>
      <c r="G724">
        <v>2</v>
      </c>
      <c r="H724">
        <v>3</v>
      </c>
      <c r="I724">
        <v>8</v>
      </c>
      <c r="J724">
        <v>3</v>
      </c>
      <c r="K724">
        <v>0</v>
      </c>
      <c r="L724">
        <v>2</v>
      </c>
      <c r="M724">
        <v>229</v>
      </c>
      <c r="N724">
        <v>477</v>
      </c>
    </row>
    <row r="725" spans="1:14" x14ac:dyDescent="0.25">
      <c r="A725">
        <v>529</v>
      </c>
      <c r="B725">
        <v>342</v>
      </c>
      <c r="C725" t="s">
        <v>13</v>
      </c>
      <c r="D725">
        <v>99</v>
      </c>
      <c r="E725">
        <v>109</v>
      </c>
      <c r="F725">
        <v>11</v>
      </c>
      <c r="G725">
        <v>9</v>
      </c>
      <c r="H725">
        <v>4</v>
      </c>
      <c r="I725">
        <v>16</v>
      </c>
      <c r="J725">
        <v>1</v>
      </c>
      <c r="K725">
        <v>0</v>
      </c>
      <c r="L725">
        <v>5</v>
      </c>
      <c r="M725">
        <v>254</v>
      </c>
      <c r="N725">
        <v>477</v>
      </c>
    </row>
    <row r="726" spans="1:14" x14ac:dyDescent="0.25">
      <c r="A726" t="s">
        <v>47</v>
      </c>
      <c r="B726">
        <v>342</v>
      </c>
      <c r="C726" t="s">
        <v>26</v>
      </c>
      <c r="D726">
        <v>204</v>
      </c>
      <c r="E726">
        <v>200</v>
      </c>
      <c r="F726">
        <v>26</v>
      </c>
      <c r="G726">
        <v>11</v>
      </c>
      <c r="H726">
        <v>7</v>
      </c>
      <c r="I726">
        <v>24</v>
      </c>
      <c r="J726">
        <v>4</v>
      </c>
      <c r="K726">
        <v>0</v>
      </c>
      <c r="L726">
        <v>7</v>
      </c>
      <c r="M726">
        <v>483</v>
      </c>
      <c r="N726">
        <v>954</v>
      </c>
    </row>
    <row r="727" spans="1:14" x14ac:dyDescent="0.25">
      <c r="A727">
        <v>530</v>
      </c>
      <c r="B727">
        <v>343</v>
      </c>
      <c r="C727" t="s">
        <v>65</v>
      </c>
      <c r="D727">
        <v>35</v>
      </c>
      <c r="E727">
        <v>120</v>
      </c>
      <c r="F727">
        <v>22</v>
      </c>
      <c r="G727">
        <v>1</v>
      </c>
      <c r="H727">
        <v>2</v>
      </c>
      <c r="I727">
        <v>6</v>
      </c>
      <c r="J727">
        <v>4</v>
      </c>
      <c r="K727">
        <v>0</v>
      </c>
      <c r="L727">
        <v>9</v>
      </c>
      <c r="M727">
        <v>199</v>
      </c>
      <c r="N727">
        <v>556</v>
      </c>
    </row>
    <row r="728" spans="1:14" x14ac:dyDescent="0.25">
      <c r="A728">
        <v>531</v>
      </c>
      <c r="B728">
        <v>343</v>
      </c>
      <c r="C728" t="s">
        <v>13</v>
      </c>
      <c r="D728">
        <v>104</v>
      </c>
      <c r="E728">
        <v>113</v>
      </c>
      <c r="F728">
        <v>23</v>
      </c>
      <c r="G728">
        <v>6</v>
      </c>
      <c r="H728">
        <v>3</v>
      </c>
      <c r="I728">
        <v>10</v>
      </c>
      <c r="J728">
        <v>2</v>
      </c>
      <c r="K728">
        <v>0</v>
      </c>
      <c r="L728">
        <v>9</v>
      </c>
      <c r="M728">
        <v>270</v>
      </c>
      <c r="N728">
        <v>556</v>
      </c>
    </row>
    <row r="729" spans="1:14" x14ac:dyDescent="0.25">
      <c r="A729">
        <v>532</v>
      </c>
      <c r="B729">
        <v>343</v>
      </c>
      <c r="C729" t="s">
        <v>14</v>
      </c>
      <c r="D729">
        <v>102</v>
      </c>
      <c r="E729">
        <v>101</v>
      </c>
      <c r="F729">
        <v>18</v>
      </c>
      <c r="G729">
        <v>2</v>
      </c>
      <c r="H729">
        <v>3</v>
      </c>
      <c r="I729">
        <v>12</v>
      </c>
      <c r="J729">
        <v>1</v>
      </c>
      <c r="K729">
        <v>0</v>
      </c>
      <c r="L729">
        <v>5</v>
      </c>
      <c r="M729">
        <v>244</v>
      </c>
      <c r="N729">
        <v>556</v>
      </c>
    </row>
    <row r="730" spans="1:14" x14ac:dyDescent="0.25">
      <c r="A730" t="s">
        <v>47</v>
      </c>
      <c r="B730">
        <v>343</v>
      </c>
      <c r="C730" t="s">
        <v>27</v>
      </c>
      <c r="D730">
        <v>241</v>
      </c>
      <c r="E730">
        <v>334</v>
      </c>
      <c r="F730">
        <v>63</v>
      </c>
      <c r="G730">
        <v>9</v>
      </c>
      <c r="H730">
        <v>8</v>
      </c>
      <c r="I730">
        <v>28</v>
      </c>
      <c r="J730">
        <v>7</v>
      </c>
      <c r="K730">
        <v>0</v>
      </c>
      <c r="L730">
        <v>23</v>
      </c>
      <c r="M730">
        <v>713</v>
      </c>
      <c r="N730">
        <v>1668</v>
      </c>
    </row>
    <row r="731" spans="1:14" x14ac:dyDescent="0.25">
      <c r="A731">
        <v>533</v>
      </c>
      <c r="B731">
        <v>344</v>
      </c>
      <c r="C731" t="s">
        <v>65</v>
      </c>
      <c r="D731">
        <v>156</v>
      </c>
      <c r="E731">
        <v>114</v>
      </c>
      <c r="F731">
        <v>22</v>
      </c>
      <c r="G731">
        <v>0</v>
      </c>
      <c r="H731">
        <v>3</v>
      </c>
      <c r="I731">
        <v>10</v>
      </c>
      <c r="J731">
        <v>7</v>
      </c>
      <c r="K731">
        <v>0</v>
      </c>
      <c r="L731">
        <v>11</v>
      </c>
      <c r="M731">
        <v>323</v>
      </c>
      <c r="N731">
        <v>630</v>
      </c>
    </row>
    <row r="732" spans="1:14" x14ac:dyDescent="0.25">
      <c r="A732">
        <v>534</v>
      </c>
      <c r="B732">
        <v>344</v>
      </c>
      <c r="C732" t="s">
        <v>13</v>
      </c>
      <c r="D732">
        <v>121</v>
      </c>
      <c r="E732">
        <v>106</v>
      </c>
      <c r="F732">
        <v>38</v>
      </c>
      <c r="G732">
        <v>6</v>
      </c>
      <c r="H732">
        <v>2</v>
      </c>
      <c r="I732">
        <v>4</v>
      </c>
      <c r="J732">
        <v>2</v>
      </c>
      <c r="K732">
        <v>0</v>
      </c>
      <c r="L732">
        <v>9</v>
      </c>
      <c r="M732">
        <v>288</v>
      </c>
      <c r="N732">
        <v>630</v>
      </c>
    </row>
    <row r="733" spans="1:14" x14ac:dyDescent="0.25">
      <c r="A733">
        <v>535</v>
      </c>
      <c r="B733">
        <v>344</v>
      </c>
      <c r="C733" t="s">
        <v>14</v>
      </c>
      <c r="D733">
        <v>162</v>
      </c>
      <c r="E733">
        <v>94</v>
      </c>
      <c r="F733">
        <v>33</v>
      </c>
      <c r="G733">
        <v>9</v>
      </c>
      <c r="H733">
        <v>1</v>
      </c>
      <c r="I733">
        <v>8</v>
      </c>
      <c r="J733">
        <v>1</v>
      </c>
      <c r="K733">
        <v>0</v>
      </c>
      <c r="L733">
        <v>8</v>
      </c>
      <c r="M733">
        <v>316</v>
      </c>
      <c r="N733">
        <v>629</v>
      </c>
    </row>
    <row r="734" spans="1:14" x14ac:dyDescent="0.25">
      <c r="A734" t="s">
        <v>47</v>
      </c>
      <c r="B734">
        <v>344</v>
      </c>
      <c r="C734" t="s">
        <v>27</v>
      </c>
      <c r="D734">
        <v>439</v>
      </c>
      <c r="E734">
        <v>314</v>
      </c>
      <c r="F734">
        <v>93</v>
      </c>
      <c r="G734">
        <v>15</v>
      </c>
      <c r="H734">
        <v>6</v>
      </c>
      <c r="I734">
        <v>22</v>
      </c>
      <c r="J734">
        <v>10</v>
      </c>
      <c r="K734">
        <v>0</v>
      </c>
      <c r="L734">
        <v>28</v>
      </c>
      <c r="M734">
        <v>927</v>
      </c>
      <c r="N734">
        <v>1889</v>
      </c>
    </row>
    <row r="735" spans="1:14" x14ac:dyDescent="0.25">
      <c r="A735">
        <v>536</v>
      </c>
      <c r="B735">
        <v>345</v>
      </c>
      <c r="C735" t="s">
        <v>65</v>
      </c>
      <c r="D735">
        <v>251</v>
      </c>
      <c r="E735">
        <v>120</v>
      </c>
      <c r="F735">
        <v>25</v>
      </c>
      <c r="G735">
        <v>10</v>
      </c>
      <c r="H735">
        <v>10</v>
      </c>
      <c r="I735">
        <v>8</v>
      </c>
      <c r="J735">
        <v>10</v>
      </c>
      <c r="K735">
        <v>0</v>
      </c>
      <c r="L735">
        <v>7</v>
      </c>
      <c r="M735">
        <v>441</v>
      </c>
      <c r="N735">
        <v>699</v>
      </c>
    </row>
    <row r="736" spans="1:14" x14ac:dyDescent="0.25">
      <c r="A736">
        <v>537</v>
      </c>
      <c r="B736">
        <v>345</v>
      </c>
      <c r="C736" t="s">
        <v>13</v>
      </c>
      <c r="D736">
        <v>251</v>
      </c>
      <c r="E736">
        <v>120</v>
      </c>
      <c r="F736">
        <v>25</v>
      </c>
      <c r="G736">
        <v>10</v>
      </c>
      <c r="H736">
        <v>10</v>
      </c>
      <c r="I736">
        <v>8</v>
      </c>
      <c r="J736">
        <v>10</v>
      </c>
      <c r="K736">
        <v>0</v>
      </c>
      <c r="L736">
        <v>7</v>
      </c>
      <c r="M736">
        <v>441</v>
      </c>
      <c r="N736">
        <v>699</v>
      </c>
    </row>
    <row r="737" spans="1:14" x14ac:dyDescent="0.25">
      <c r="A737" t="s">
        <v>47</v>
      </c>
      <c r="B737">
        <v>345</v>
      </c>
      <c r="C737" t="s">
        <v>26</v>
      </c>
      <c r="D737">
        <v>502</v>
      </c>
      <c r="E737">
        <v>240</v>
      </c>
      <c r="F737">
        <v>50</v>
      </c>
      <c r="G737">
        <v>20</v>
      </c>
      <c r="H737">
        <v>20</v>
      </c>
      <c r="I737">
        <v>16</v>
      </c>
      <c r="J737">
        <v>20</v>
      </c>
      <c r="K737">
        <v>0</v>
      </c>
      <c r="L737">
        <v>14</v>
      </c>
      <c r="M737">
        <v>882</v>
      </c>
      <c r="N737">
        <v>1398</v>
      </c>
    </row>
    <row r="738" spans="1:14" x14ac:dyDescent="0.25">
      <c r="A738">
        <v>538</v>
      </c>
      <c r="B738">
        <v>346</v>
      </c>
      <c r="C738" t="s">
        <v>65</v>
      </c>
      <c r="D738">
        <v>187</v>
      </c>
      <c r="E738">
        <v>81</v>
      </c>
      <c r="F738">
        <v>26</v>
      </c>
      <c r="G738">
        <v>11</v>
      </c>
      <c r="H738">
        <v>4</v>
      </c>
      <c r="I738">
        <v>9</v>
      </c>
      <c r="J738">
        <v>11</v>
      </c>
      <c r="K738">
        <v>0</v>
      </c>
      <c r="L738">
        <v>7</v>
      </c>
      <c r="M738">
        <v>336</v>
      </c>
      <c r="N738">
        <v>525</v>
      </c>
    </row>
    <row r="739" spans="1:14" x14ac:dyDescent="0.25">
      <c r="A739">
        <v>539</v>
      </c>
      <c r="B739">
        <v>346</v>
      </c>
      <c r="C739" t="s">
        <v>13</v>
      </c>
      <c r="D739">
        <v>204</v>
      </c>
      <c r="E739">
        <v>83</v>
      </c>
      <c r="F739">
        <v>18</v>
      </c>
      <c r="G739">
        <v>8</v>
      </c>
      <c r="H739">
        <v>6</v>
      </c>
      <c r="I739">
        <v>11</v>
      </c>
      <c r="J739">
        <v>4</v>
      </c>
      <c r="K739">
        <v>0</v>
      </c>
      <c r="L739">
        <v>2</v>
      </c>
      <c r="M739">
        <v>336</v>
      </c>
      <c r="N739">
        <v>524</v>
      </c>
    </row>
    <row r="740" spans="1:14" x14ac:dyDescent="0.25">
      <c r="A740">
        <v>540</v>
      </c>
      <c r="B740">
        <v>346</v>
      </c>
      <c r="C740" t="s">
        <v>14</v>
      </c>
      <c r="D740">
        <v>210</v>
      </c>
      <c r="E740">
        <v>86</v>
      </c>
      <c r="F740">
        <v>13</v>
      </c>
      <c r="G740">
        <v>7</v>
      </c>
      <c r="H740">
        <v>0</v>
      </c>
      <c r="I740">
        <v>8</v>
      </c>
      <c r="J740">
        <v>6</v>
      </c>
      <c r="K740">
        <v>0</v>
      </c>
      <c r="L740">
        <v>3</v>
      </c>
      <c r="M740">
        <v>333</v>
      </c>
      <c r="N740">
        <v>524</v>
      </c>
    </row>
    <row r="741" spans="1:14" x14ac:dyDescent="0.25">
      <c r="A741">
        <v>541</v>
      </c>
      <c r="B741">
        <v>346</v>
      </c>
      <c r="C741" t="s">
        <v>30</v>
      </c>
      <c r="D741">
        <v>99</v>
      </c>
      <c r="E741">
        <v>55</v>
      </c>
      <c r="F741">
        <v>7</v>
      </c>
      <c r="G741">
        <v>4</v>
      </c>
      <c r="H741">
        <v>1</v>
      </c>
      <c r="I741">
        <v>0</v>
      </c>
      <c r="J741">
        <v>2</v>
      </c>
      <c r="K741">
        <v>0</v>
      </c>
      <c r="L741">
        <v>6</v>
      </c>
      <c r="M741">
        <v>174</v>
      </c>
      <c r="N741">
        <v>0</v>
      </c>
    </row>
    <row r="742" spans="1:14" x14ac:dyDescent="0.25">
      <c r="A742" t="s">
        <v>47</v>
      </c>
      <c r="B742">
        <v>346</v>
      </c>
      <c r="C742" t="s">
        <v>29</v>
      </c>
      <c r="D742">
        <v>700</v>
      </c>
      <c r="E742">
        <v>305</v>
      </c>
      <c r="F742">
        <v>64</v>
      </c>
      <c r="G742">
        <v>30</v>
      </c>
      <c r="H742">
        <v>11</v>
      </c>
      <c r="I742">
        <v>28</v>
      </c>
      <c r="J742">
        <v>23</v>
      </c>
      <c r="K742">
        <v>0</v>
      </c>
      <c r="L742">
        <v>18</v>
      </c>
      <c r="M742">
        <v>1179</v>
      </c>
      <c r="N742">
        <v>1573</v>
      </c>
    </row>
    <row r="743" spans="1:14" x14ac:dyDescent="0.25">
      <c r="A743">
        <v>542</v>
      </c>
      <c r="B743">
        <v>347</v>
      </c>
      <c r="C743" t="s">
        <v>65</v>
      </c>
      <c r="D743">
        <v>151</v>
      </c>
      <c r="E743">
        <v>79</v>
      </c>
      <c r="F743">
        <v>17</v>
      </c>
      <c r="G743">
        <v>10</v>
      </c>
      <c r="H743">
        <v>0</v>
      </c>
      <c r="I743">
        <v>8</v>
      </c>
      <c r="J743">
        <v>6</v>
      </c>
      <c r="K743">
        <v>0</v>
      </c>
      <c r="L743">
        <v>10</v>
      </c>
      <c r="M743">
        <v>281</v>
      </c>
      <c r="N743">
        <v>549</v>
      </c>
    </row>
    <row r="744" spans="1:14" x14ac:dyDescent="0.25">
      <c r="A744">
        <v>543</v>
      </c>
      <c r="B744">
        <v>347</v>
      </c>
      <c r="C744" t="s">
        <v>13</v>
      </c>
      <c r="D744">
        <v>117</v>
      </c>
      <c r="E744">
        <v>89</v>
      </c>
      <c r="F744">
        <v>27</v>
      </c>
      <c r="G744">
        <v>6</v>
      </c>
      <c r="H744">
        <v>4</v>
      </c>
      <c r="I744">
        <v>6</v>
      </c>
      <c r="J744">
        <v>2</v>
      </c>
      <c r="K744">
        <v>0</v>
      </c>
      <c r="L744">
        <v>4</v>
      </c>
      <c r="M744">
        <v>255</v>
      </c>
      <c r="N744">
        <v>549</v>
      </c>
    </row>
    <row r="745" spans="1:14" x14ac:dyDescent="0.25">
      <c r="A745">
        <v>544</v>
      </c>
      <c r="B745">
        <v>347</v>
      </c>
      <c r="C745" t="s">
        <v>14</v>
      </c>
      <c r="D745">
        <v>116</v>
      </c>
      <c r="E745">
        <v>94</v>
      </c>
      <c r="F745">
        <v>25</v>
      </c>
      <c r="G745">
        <v>13</v>
      </c>
      <c r="H745">
        <v>3</v>
      </c>
      <c r="I745">
        <v>4</v>
      </c>
      <c r="J745">
        <v>4</v>
      </c>
      <c r="K745">
        <v>0</v>
      </c>
      <c r="L745">
        <v>4</v>
      </c>
      <c r="M745">
        <v>263</v>
      </c>
      <c r="N745">
        <v>549</v>
      </c>
    </row>
    <row r="746" spans="1:14" x14ac:dyDescent="0.25">
      <c r="A746" t="s">
        <v>47</v>
      </c>
      <c r="B746">
        <v>347</v>
      </c>
      <c r="C746" t="s">
        <v>27</v>
      </c>
      <c r="D746">
        <v>384</v>
      </c>
      <c r="E746">
        <v>262</v>
      </c>
      <c r="F746">
        <v>69</v>
      </c>
      <c r="G746">
        <v>29</v>
      </c>
      <c r="H746">
        <v>7</v>
      </c>
      <c r="I746">
        <v>18</v>
      </c>
      <c r="J746">
        <v>12</v>
      </c>
      <c r="K746">
        <v>0</v>
      </c>
      <c r="L746">
        <v>18</v>
      </c>
      <c r="M746">
        <v>799</v>
      </c>
      <c r="N746">
        <v>1647</v>
      </c>
    </row>
    <row r="747" spans="1:14" x14ac:dyDescent="0.25">
      <c r="A747">
        <v>545</v>
      </c>
      <c r="B747">
        <v>348</v>
      </c>
      <c r="C747" t="s">
        <v>65</v>
      </c>
      <c r="D747">
        <v>151</v>
      </c>
      <c r="E747">
        <v>129</v>
      </c>
      <c r="F747">
        <v>17</v>
      </c>
      <c r="G747">
        <v>8</v>
      </c>
      <c r="H747">
        <v>5</v>
      </c>
      <c r="I747">
        <v>4</v>
      </c>
      <c r="J747">
        <v>1</v>
      </c>
      <c r="K747">
        <v>6</v>
      </c>
      <c r="L747">
        <v>6</v>
      </c>
      <c r="M747">
        <v>327</v>
      </c>
      <c r="N747">
        <v>736</v>
      </c>
    </row>
    <row r="748" spans="1:14" x14ac:dyDescent="0.25">
      <c r="A748">
        <v>546</v>
      </c>
      <c r="B748">
        <v>348</v>
      </c>
      <c r="C748" t="s">
        <v>13</v>
      </c>
      <c r="D748">
        <v>188</v>
      </c>
      <c r="E748">
        <v>125</v>
      </c>
      <c r="F748">
        <v>13</v>
      </c>
      <c r="G748">
        <v>8</v>
      </c>
      <c r="H748">
        <v>2</v>
      </c>
      <c r="I748">
        <v>0</v>
      </c>
      <c r="J748">
        <v>0</v>
      </c>
      <c r="K748">
        <v>0</v>
      </c>
      <c r="L748">
        <v>5</v>
      </c>
      <c r="M748">
        <v>341</v>
      </c>
      <c r="N748">
        <v>736</v>
      </c>
    </row>
    <row r="749" spans="1:14" x14ac:dyDescent="0.25">
      <c r="A749">
        <v>547</v>
      </c>
      <c r="B749">
        <v>348</v>
      </c>
      <c r="C749" t="s">
        <v>14</v>
      </c>
      <c r="D749">
        <v>155</v>
      </c>
      <c r="E749">
        <v>122</v>
      </c>
      <c r="F749">
        <v>24</v>
      </c>
      <c r="G749">
        <v>11</v>
      </c>
      <c r="H749">
        <v>4</v>
      </c>
      <c r="I749">
        <v>2</v>
      </c>
      <c r="J749">
        <v>4</v>
      </c>
      <c r="K749">
        <v>0</v>
      </c>
      <c r="L749">
        <v>3</v>
      </c>
      <c r="M749">
        <v>325</v>
      </c>
      <c r="N749">
        <v>736</v>
      </c>
    </row>
    <row r="750" spans="1:14" x14ac:dyDescent="0.25">
      <c r="A750" t="s">
        <v>47</v>
      </c>
      <c r="B750">
        <v>348</v>
      </c>
      <c r="C750" t="s">
        <v>27</v>
      </c>
      <c r="D750">
        <v>494</v>
      </c>
      <c r="E750">
        <v>376</v>
      </c>
      <c r="F750">
        <v>54</v>
      </c>
      <c r="G750">
        <v>27</v>
      </c>
      <c r="H750">
        <v>11</v>
      </c>
      <c r="I750">
        <v>6</v>
      </c>
      <c r="J750">
        <v>5</v>
      </c>
      <c r="K750">
        <v>6</v>
      </c>
      <c r="L750">
        <v>14</v>
      </c>
      <c r="M750">
        <v>993</v>
      </c>
      <c r="N750">
        <v>2208</v>
      </c>
    </row>
    <row r="751" spans="1:14" x14ac:dyDescent="0.25">
      <c r="A751">
        <v>548</v>
      </c>
      <c r="B751">
        <v>349</v>
      </c>
      <c r="C751" t="s">
        <v>65</v>
      </c>
      <c r="D751">
        <v>150</v>
      </c>
      <c r="E751">
        <v>125</v>
      </c>
      <c r="F751">
        <v>35</v>
      </c>
      <c r="G751">
        <v>10</v>
      </c>
      <c r="H751">
        <v>5</v>
      </c>
      <c r="I751">
        <v>8</v>
      </c>
      <c r="J751">
        <v>5</v>
      </c>
      <c r="K751">
        <v>0</v>
      </c>
      <c r="L751">
        <v>11</v>
      </c>
      <c r="M751">
        <v>349</v>
      </c>
      <c r="N751">
        <v>716</v>
      </c>
    </row>
    <row r="752" spans="1:14" x14ac:dyDescent="0.25">
      <c r="A752">
        <v>549</v>
      </c>
      <c r="B752">
        <v>349</v>
      </c>
      <c r="C752" t="s">
        <v>13</v>
      </c>
      <c r="D752">
        <v>155</v>
      </c>
      <c r="E752">
        <v>106</v>
      </c>
      <c r="F752">
        <v>32</v>
      </c>
      <c r="G752">
        <v>5</v>
      </c>
      <c r="H752">
        <v>5</v>
      </c>
      <c r="I752">
        <v>7</v>
      </c>
      <c r="J752">
        <v>7</v>
      </c>
      <c r="K752">
        <v>0</v>
      </c>
      <c r="L752">
        <v>7</v>
      </c>
      <c r="M752">
        <v>324</v>
      </c>
      <c r="N752">
        <v>716</v>
      </c>
    </row>
    <row r="753" spans="1:14" x14ac:dyDescent="0.25">
      <c r="A753">
        <v>550</v>
      </c>
      <c r="B753">
        <v>349</v>
      </c>
      <c r="C753" t="s">
        <v>14</v>
      </c>
      <c r="D753">
        <v>126</v>
      </c>
      <c r="E753">
        <v>132</v>
      </c>
      <c r="F753">
        <v>34</v>
      </c>
      <c r="G753">
        <v>3</v>
      </c>
      <c r="H753">
        <v>3</v>
      </c>
      <c r="I753">
        <v>7</v>
      </c>
      <c r="J753">
        <v>6</v>
      </c>
      <c r="K753">
        <v>0</v>
      </c>
      <c r="L753">
        <v>4</v>
      </c>
      <c r="M753">
        <v>315</v>
      </c>
      <c r="N753">
        <v>716</v>
      </c>
    </row>
    <row r="754" spans="1:14" x14ac:dyDescent="0.25">
      <c r="A754">
        <v>551</v>
      </c>
      <c r="B754">
        <v>349</v>
      </c>
      <c r="C754" t="s">
        <v>15</v>
      </c>
      <c r="D754">
        <v>130</v>
      </c>
      <c r="E754">
        <v>123</v>
      </c>
      <c r="F754">
        <v>34</v>
      </c>
      <c r="G754">
        <v>15</v>
      </c>
      <c r="H754">
        <v>2</v>
      </c>
      <c r="I754">
        <v>3</v>
      </c>
      <c r="J754">
        <v>4</v>
      </c>
      <c r="K754">
        <v>0</v>
      </c>
      <c r="L754">
        <v>10</v>
      </c>
      <c r="M754">
        <v>321</v>
      </c>
      <c r="N754">
        <v>716</v>
      </c>
    </row>
    <row r="755" spans="1:14" x14ac:dyDescent="0.25">
      <c r="A755">
        <v>552</v>
      </c>
      <c r="B755">
        <v>349</v>
      </c>
      <c r="C755" t="s">
        <v>16</v>
      </c>
      <c r="D755">
        <v>139</v>
      </c>
      <c r="E755">
        <v>138</v>
      </c>
      <c r="F755">
        <v>27</v>
      </c>
      <c r="G755">
        <v>7</v>
      </c>
      <c r="H755">
        <v>5</v>
      </c>
      <c r="I755">
        <v>3</v>
      </c>
      <c r="J755">
        <v>4</v>
      </c>
      <c r="K755">
        <v>0</v>
      </c>
      <c r="L755">
        <v>9</v>
      </c>
      <c r="M755">
        <v>332</v>
      </c>
      <c r="N755">
        <v>715</v>
      </c>
    </row>
    <row r="756" spans="1:14" x14ac:dyDescent="0.25">
      <c r="A756">
        <v>553</v>
      </c>
      <c r="B756">
        <v>349</v>
      </c>
      <c r="C756" t="s">
        <v>17</v>
      </c>
      <c r="D756">
        <v>149</v>
      </c>
      <c r="E756">
        <v>130</v>
      </c>
      <c r="F756">
        <v>35</v>
      </c>
      <c r="G756">
        <v>8</v>
      </c>
      <c r="H756">
        <v>6</v>
      </c>
      <c r="I756">
        <v>3</v>
      </c>
      <c r="J756">
        <v>1</v>
      </c>
      <c r="K756">
        <v>0</v>
      </c>
      <c r="L756">
        <v>10</v>
      </c>
      <c r="M756">
        <v>342</v>
      </c>
      <c r="N756">
        <v>715</v>
      </c>
    </row>
    <row r="757" spans="1:14" x14ac:dyDescent="0.25">
      <c r="A757" t="s">
        <v>47</v>
      </c>
      <c r="B757">
        <v>349</v>
      </c>
      <c r="C757" t="s">
        <v>28</v>
      </c>
      <c r="D757">
        <v>849</v>
      </c>
      <c r="E757">
        <v>754</v>
      </c>
      <c r="F757">
        <v>197</v>
      </c>
      <c r="G757">
        <v>48</v>
      </c>
      <c r="H757">
        <v>26</v>
      </c>
      <c r="I757">
        <v>31</v>
      </c>
      <c r="J757">
        <v>27</v>
      </c>
      <c r="K757">
        <v>0</v>
      </c>
      <c r="L757">
        <v>51</v>
      </c>
      <c r="M757">
        <v>1983</v>
      </c>
      <c r="N757">
        <v>4294</v>
      </c>
    </row>
    <row r="758" spans="1:14" x14ac:dyDescent="0.25">
      <c r="A758">
        <v>554</v>
      </c>
      <c r="B758">
        <v>350</v>
      </c>
      <c r="C758" t="s">
        <v>65</v>
      </c>
      <c r="D758">
        <v>129</v>
      </c>
      <c r="E758">
        <v>73</v>
      </c>
      <c r="F758">
        <v>15</v>
      </c>
      <c r="G758">
        <v>7</v>
      </c>
      <c r="H758">
        <v>6</v>
      </c>
      <c r="I758">
        <v>5</v>
      </c>
      <c r="J758">
        <v>6</v>
      </c>
      <c r="K758">
        <v>0</v>
      </c>
      <c r="L758">
        <v>2</v>
      </c>
      <c r="M758">
        <v>243</v>
      </c>
      <c r="N758">
        <v>475</v>
      </c>
    </row>
    <row r="759" spans="1:14" x14ac:dyDescent="0.25">
      <c r="A759">
        <v>555</v>
      </c>
      <c r="B759">
        <v>350</v>
      </c>
      <c r="C759" t="s">
        <v>13</v>
      </c>
      <c r="D759">
        <v>163</v>
      </c>
      <c r="E759">
        <v>65</v>
      </c>
      <c r="F759">
        <v>15</v>
      </c>
      <c r="G759">
        <v>12</v>
      </c>
      <c r="H759">
        <v>3</v>
      </c>
      <c r="I759">
        <v>3</v>
      </c>
      <c r="J759">
        <v>4</v>
      </c>
      <c r="K759">
        <v>0</v>
      </c>
      <c r="L759">
        <v>0</v>
      </c>
      <c r="M759">
        <v>265</v>
      </c>
      <c r="N759">
        <v>474</v>
      </c>
    </row>
    <row r="760" spans="1:14" x14ac:dyDescent="0.25">
      <c r="A760" t="s">
        <v>47</v>
      </c>
      <c r="B760">
        <v>350</v>
      </c>
      <c r="C760" t="s">
        <v>26</v>
      </c>
      <c r="D760">
        <v>292</v>
      </c>
      <c r="E760">
        <v>138</v>
      </c>
      <c r="F760">
        <v>30</v>
      </c>
      <c r="G760">
        <v>19</v>
      </c>
      <c r="H760">
        <v>9</v>
      </c>
      <c r="I760">
        <v>8</v>
      </c>
      <c r="J760">
        <v>10</v>
      </c>
      <c r="K760">
        <v>0</v>
      </c>
      <c r="L760">
        <v>2</v>
      </c>
      <c r="M760">
        <v>508</v>
      </c>
      <c r="N760">
        <v>949</v>
      </c>
    </row>
    <row r="761" spans="1:14" x14ac:dyDescent="0.25">
      <c r="A761">
        <v>556</v>
      </c>
      <c r="B761">
        <v>351</v>
      </c>
      <c r="C761" t="s">
        <v>65</v>
      </c>
      <c r="D761">
        <v>196</v>
      </c>
      <c r="E761">
        <v>113</v>
      </c>
      <c r="F761">
        <v>15</v>
      </c>
      <c r="G761">
        <v>10</v>
      </c>
      <c r="H761">
        <v>6</v>
      </c>
      <c r="I761">
        <v>8</v>
      </c>
      <c r="J761">
        <v>4</v>
      </c>
      <c r="K761">
        <v>0</v>
      </c>
      <c r="L761">
        <v>0</v>
      </c>
      <c r="M761">
        <v>352</v>
      </c>
      <c r="N761">
        <v>584</v>
      </c>
    </row>
    <row r="762" spans="1:14" x14ac:dyDescent="0.25">
      <c r="A762">
        <v>557</v>
      </c>
      <c r="B762">
        <v>351</v>
      </c>
      <c r="C762" t="s">
        <v>13</v>
      </c>
      <c r="D762">
        <v>205</v>
      </c>
      <c r="E762">
        <v>96</v>
      </c>
      <c r="F762">
        <v>23</v>
      </c>
      <c r="G762">
        <v>15</v>
      </c>
      <c r="H762">
        <v>2</v>
      </c>
      <c r="I762">
        <v>6</v>
      </c>
      <c r="J762">
        <v>7</v>
      </c>
      <c r="K762">
        <v>0</v>
      </c>
      <c r="L762">
        <v>3</v>
      </c>
      <c r="M762">
        <v>357</v>
      </c>
      <c r="N762">
        <v>584</v>
      </c>
    </row>
    <row r="763" spans="1:14" x14ac:dyDescent="0.25">
      <c r="A763" t="s">
        <v>47</v>
      </c>
      <c r="B763">
        <v>351</v>
      </c>
      <c r="C763" t="s">
        <v>26</v>
      </c>
      <c r="D763">
        <v>401</v>
      </c>
      <c r="E763">
        <v>209</v>
      </c>
      <c r="F763">
        <v>38</v>
      </c>
      <c r="G763">
        <v>25</v>
      </c>
      <c r="H763">
        <v>8</v>
      </c>
      <c r="I763">
        <v>14</v>
      </c>
      <c r="J763">
        <v>11</v>
      </c>
      <c r="K763">
        <v>0</v>
      </c>
      <c r="L763">
        <v>3</v>
      </c>
      <c r="M763">
        <v>709</v>
      </c>
      <c r="N763">
        <v>1168</v>
      </c>
    </row>
    <row r="764" spans="1:14" x14ac:dyDescent="0.25">
      <c r="A764">
        <v>558</v>
      </c>
      <c r="B764">
        <v>352</v>
      </c>
      <c r="C764" t="s">
        <v>65</v>
      </c>
      <c r="D764">
        <v>28</v>
      </c>
      <c r="E764">
        <v>146</v>
      </c>
      <c r="F764">
        <v>2</v>
      </c>
      <c r="G764">
        <v>1</v>
      </c>
      <c r="H764">
        <v>1</v>
      </c>
      <c r="I764">
        <v>0</v>
      </c>
      <c r="J764">
        <v>0</v>
      </c>
      <c r="K764">
        <v>0</v>
      </c>
      <c r="L764">
        <v>2</v>
      </c>
      <c r="M764">
        <v>180</v>
      </c>
      <c r="N764">
        <v>328</v>
      </c>
    </row>
    <row r="765" spans="1:14" x14ac:dyDescent="0.25">
      <c r="A765" t="s">
        <v>47</v>
      </c>
      <c r="B765">
        <v>352</v>
      </c>
      <c r="C765" t="s">
        <v>31</v>
      </c>
      <c r="D765">
        <v>28</v>
      </c>
      <c r="E765">
        <v>146</v>
      </c>
      <c r="F765">
        <v>2</v>
      </c>
      <c r="G765">
        <v>1</v>
      </c>
      <c r="H765">
        <v>1</v>
      </c>
      <c r="I765">
        <v>0</v>
      </c>
      <c r="J765">
        <v>0</v>
      </c>
      <c r="K765">
        <v>0</v>
      </c>
      <c r="L765">
        <v>2</v>
      </c>
      <c r="M765">
        <v>180</v>
      </c>
      <c r="N765">
        <v>328</v>
      </c>
    </row>
    <row r="766" spans="1:14" x14ac:dyDescent="0.25">
      <c r="A766">
        <v>559</v>
      </c>
      <c r="B766">
        <v>353</v>
      </c>
      <c r="C766" t="s">
        <v>65</v>
      </c>
      <c r="D766">
        <v>87</v>
      </c>
      <c r="E766">
        <v>116</v>
      </c>
      <c r="F766">
        <v>4</v>
      </c>
      <c r="G766">
        <v>0</v>
      </c>
      <c r="H766">
        <v>0</v>
      </c>
      <c r="I766">
        <v>0</v>
      </c>
      <c r="J766">
        <v>0</v>
      </c>
      <c r="K766">
        <v>0</v>
      </c>
      <c r="L766">
        <v>2</v>
      </c>
      <c r="M766">
        <v>209</v>
      </c>
      <c r="N766">
        <v>351</v>
      </c>
    </row>
    <row r="767" spans="1:14" x14ac:dyDescent="0.25">
      <c r="A767" t="s">
        <v>47</v>
      </c>
      <c r="B767">
        <v>353</v>
      </c>
      <c r="C767" t="s">
        <v>31</v>
      </c>
      <c r="D767">
        <v>87</v>
      </c>
      <c r="E767">
        <v>116</v>
      </c>
      <c r="F767">
        <v>4</v>
      </c>
      <c r="G767">
        <v>0</v>
      </c>
      <c r="H767">
        <v>0</v>
      </c>
      <c r="I767">
        <v>0</v>
      </c>
      <c r="J767">
        <v>0</v>
      </c>
      <c r="K767">
        <v>0</v>
      </c>
      <c r="L767">
        <v>2</v>
      </c>
      <c r="M767">
        <v>209</v>
      </c>
      <c r="N767">
        <v>351</v>
      </c>
    </row>
    <row r="768" spans="1:14" x14ac:dyDescent="0.25">
      <c r="A768">
        <v>560</v>
      </c>
      <c r="B768">
        <v>358</v>
      </c>
      <c r="C768" t="s">
        <v>65</v>
      </c>
      <c r="D768">
        <v>110</v>
      </c>
      <c r="E768">
        <v>133</v>
      </c>
      <c r="F768">
        <v>7</v>
      </c>
      <c r="G768">
        <v>2</v>
      </c>
      <c r="H768">
        <v>0</v>
      </c>
      <c r="I768">
        <v>0</v>
      </c>
      <c r="J768">
        <v>1</v>
      </c>
      <c r="K768">
        <v>0</v>
      </c>
      <c r="L768">
        <v>10</v>
      </c>
      <c r="M768">
        <v>263</v>
      </c>
      <c r="N768">
        <v>434</v>
      </c>
    </row>
    <row r="769" spans="1:14" x14ac:dyDescent="0.25">
      <c r="A769" t="s">
        <v>47</v>
      </c>
      <c r="B769">
        <v>358</v>
      </c>
      <c r="C769" t="s">
        <v>31</v>
      </c>
      <c r="D769">
        <v>110</v>
      </c>
      <c r="E769">
        <v>133</v>
      </c>
      <c r="F769">
        <v>7</v>
      </c>
      <c r="G769">
        <v>2</v>
      </c>
      <c r="H769">
        <v>0</v>
      </c>
      <c r="I769">
        <v>0</v>
      </c>
      <c r="J769">
        <v>1</v>
      </c>
      <c r="K769">
        <v>0</v>
      </c>
      <c r="L769">
        <v>10</v>
      </c>
      <c r="M769">
        <v>263</v>
      </c>
      <c r="N769">
        <v>434</v>
      </c>
    </row>
    <row r="770" spans="1:14" x14ac:dyDescent="0.25">
      <c r="A770">
        <v>561</v>
      </c>
      <c r="B770">
        <v>360</v>
      </c>
      <c r="C770" t="s">
        <v>65</v>
      </c>
      <c r="D770">
        <v>27</v>
      </c>
      <c r="E770">
        <v>100</v>
      </c>
      <c r="F770">
        <v>2</v>
      </c>
      <c r="G770">
        <v>1</v>
      </c>
      <c r="H770">
        <v>0</v>
      </c>
      <c r="I770">
        <v>0</v>
      </c>
      <c r="J770">
        <v>0</v>
      </c>
      <c r="K770">
        <v>0</v>
      </c>
      <c r="L770">
        <v>1</v>
      </c>
      <c r="M770">
        <v>131</v>
      </c>
      <c r="N770">
        <v>222</v>
      </c>
    </row>
    <row r="771" spans="1:14" x14ac:dyDescent="0.25">
      <c r="A771" t="s">
        <v>47</v>
      </c>
      <c r="B771">
        <v>360</v>
      </c>
      <c r="C771" t="s">
        <v>31</v>
      </c>
      <c r="D771">
        <v>27</v>
      </c>
      <c r="E771">
        <v>100</v>
      </c>
      <c r="F771">
        <v>2</v>
      </c>
      <c r="G771">
        <v>1</v>
      </c>
      <c r="H771">
        <v>0</v>
      </c>
      <c r="I771">
        <v>0</v>
      </c>
      <c r="J771">
        <v>0</v>
      </c>
      <c r="K771">
        <v>0</v>
      </c>
      <c r="L771">
        <v>1</v>
      </c>
      <c r="M771">
        <v>131</v>
      </c>
      <c r="N771">
        <v>222</v>
      </c>
    </row>
    <row r="772" spans="1:14" x14ac:dyDescent="0.25">
      <c r="A772">
        <v>562</v>
      </c>
      <c r="B772">
        <v>373</v>
      </c>
      <c r="C772" t="s">
        <v>65</v>
      </c>
      <c r="D772">
        <v>53</v>
      </c>
      <c r="E772">
        <v>110</v>
      </c>
      <c r="F772">
        <v>2</v>
      </c>
      <c r="G772">
        <v>1</v>
      </c>
      <c r="H772">
        <v>0</v>
      </c>
      <c r="I772">
        <v>0</v>
      </c>
      <c r="J772">
        <v>7</v>
      </c>
      <c r="K772">
        <v>0</v>
      </c>
      <c r="L772">
        <v>0</v>
      </c>
      <c r="M772">
        <v>173</v>
      </c>
      <c r="N772">
        <v>261</v>
      </c>
    </row>
    <row r="773" spans="1:14" x14ac:dyDescent="0.25">
      <c r="A773" t="s">
        <v>47</v>
      </c>
      <c r="B773">
        <v>373</v>
      </c>
      <c r="C773" t="s">
        <v>31</v>
      </c>
      <c r="D773">
        <v>53</v>
      </c>
      <c r="E773">
        <v>110</v>
      </c>
      <c r="F773">
        <v>2</v>
      </c>
      <c r="G773">
        <v>1</v>
      </c>
      <c r="H773">
        <v>0</v>
      </c>
      <c r="I773">
        <v>0</v>
      </c>
      <c r="J773">
        <v>7</v>
      </c>
      <c r="K773">
        <v>0</v>
      </c>
      <c r="L773">
        <v>0</v>
      </c>
      <c r="M773">
        <v>173</v>
      </c>
      <c r="N773">
        <v>261</v>
      </c>
    </row>
    <row r="774" spans="1:14" x14ac:dyDescent="0.25">
      <c r="A774">
        <v>563</v>
      </c>
      <c r="B774">
        <v>374</v>
      </c>
      <c r="C774" t="s">
        <v>65</v>
      </c>
      <c r="D774">
        <v>42</v>
      </c>
      <c r="E774">
        <v>250</v>
      </c>
      <c r="F774">
        <v>6</v>
      </c>
      <c r="G774">
        <v>0</v>
      </c>
      <c r="H774">
        <v>0</v>
      </c>
      <c r="I774">
        <v>0</v>
      </c>
      <c r="J774">
        <v>0</v>
      </c>
      <c r="K774">
        <v>1</v>
      </c>
      <c r="L774">
        <v>1</v>
      </c>
      <c r="M774">
        <v>300</v>
      </c>
      <c r="N774">
        <v>613</v>
      </c>
    </row>
    <row r="775" spans="1:14" x14ac:dyDescent="0.25">
      <c r="A775" t="s">
        <v>47</v>
      </c>
      <c r="B775">
        <v>374</v>
      </c>
      <c r="C775" t="s">
        <v>31</v>
      </c>
      <c r="D775">
        <v>42</v>
      </c>
      <c r="E775">
        <v>250</v>
      </c>
      <c r="F775">
        <v>6</v>
      </c>
      <c r="G775">
        <v>0</v>
      </c>
      <c r="H775">
        <v>0</v>
      </c>
      <c r="I775">
        <v>0</v>
      </c>
      <c r="J775">
        <v>0</v>
      </c>
      <c r="K775">
        <v>1</v>
      </c>
      <c r="L775">
        <v>1</v>
      </c>
      <c r="M775">
        <v>300</v>
      </c>
      <c r="N775">
        <v>613</v>
      </c>
    </row>
    <row r="776" spans="1:14" x14ac:dyDescent="0.25">
      <c r="A776">
        <v>564</v>
      </c>
      <c r="B776">
        <v>375</v>
      </c>
      <c r="C776" t="s">
        <v>65</v>
      </c>
      <c r="D776">
        <v>22</v>
      </c>
      <c r="E776">
        <v>104</v>
      </c>
      <c r="F776">
        <v>10</v>
      </c>
      <c r="G776">
        <v>31</v>
      </c>
      <c r="H776">
        <v>9</v>
      </c>
      <c r="I776">
        <v>0</v>
      </c>
      <c r="J776">
        <v>0</v>
      </c>
      <c r="K776">
        <v>0</v>
      </c>
      <c r="L776">
        <v>6</v>
      </c>
      <c r="M776">
        <v>182</v>
      </c>
      <c r="N776">
        <v>300</v>
      </c>
    </row>
    <row r="777" spans="1:14" x14ac:dyDescent="0.25">
      <c r="A777" t="s">
        <v>47</v>
      </c>
      <c r="B777">
        <v>375</v>
      </c>
      <c r="C777" t="s">
        <v>31</v>
      </c>
      <c r="D777">
        <v>22</v>
      </c>
      <c r="E777">
        <v>104</v>
      </c>
      <c r="F777">
        <v>10</v>
      </c>
      <c r="G777">
        <v>31</v>
      </c>
      <c r="H777">
        <v>9</v>
      </c>
      <c r="I777">
        <v>0</v>
      </c>
      <c r="J777">
        <v>0</v>
      </c>
      <c r="K777">
        <v>0</v>
      </c>
      <c r="L777">
        <v>6</v>
      </c>
      <c r="M777">
        <v>182</v>
      </c>
      <c r="N777">
        <v>300</v>
      </c>
    </row>
    <row r="778" spans="1:14" x14ac:dyDescent="0.25">
      <c r="A778">
        <v>565</v>
      </c>
      <c r="B778">
        <v>376</v>
      </c>
      <c r="C778" t="s">
        <v>65</v>
      </c>
      <c r="D778">
        <v>176</v>
      </c>
      <c r="E778">
        <v>131</v>
      </c>
      <c r="F778">
        <v>28</v>
      </c>
      <c r="G778">
        <v>8</v>
      </c>
      <c r="H778">
        <v>1</v>
      </c>
      <c r="I778">
        <v>9</v>
      </c>
      <c r="J778">
        <v>5</v>
      </c>
      <c r="K778">
        <v>0</v>
      </c>
      <c r="L778">
        <v>3</v>
      </c>
      <c r="M778">
        <v>361</v>
      </c>
      <c r="N778">
        <v>659</v>
      </c>
    </row>
    <row r="779" spans="1:14" x14ac:dyDescent="0.25">
      <c r="A779">
        <v>566</v>
      </c>
      <c r="B779">
        <v>376</v>
      </c>
      <c r="C779" t="s">
        <v>13</v>
      </c>
      <c r="D779">
        <v>183</v>
      </c>
      <c r="E779">
        <v>138</v>
      </c>
      <c r="F779">
        <v>17</v>
      </c>
      <c r="G779">
        <v>11</v>
      </c>
      <c r="H779">
        <v>0</v>
      </c>
      <c r="I779">
        <v>9</v>
      </c>
      <c r="J779">
        <v>5</v>
      </c>
      <c r="K779">
        <v>0</v>
      </c>
      <c r="L779">
        <v>5</v>
      </c>
      <c r="M779">
        <v>368</v>
      </c>
      <c r="N779">
        <v>658</v>
      </c>
    </row>
    <row r="780" spans="1:14" x14ac:dyDescent="0.25">
      <c r="A780">
        <v>567</v>
      </c>
      <c r="B780">
        <v>376</v>
      </c>
      <c r="C780" t="s">
        <v>14</v>
      </c>
      <c r="D780">
        <v>200</v>
      </c>
      <c r="E780">
        <v>120</v>
      </c>
      <c r="F780">
        <v>38</v>
      </c>
      <c r="G780">
        <v>15</v>
      </c>
      <c r="H780">
        <v>0</v>
      </c>
      <c r="I780">
        <v>4</v>
      </c>
      <c r="J780">
        <v>9</v>
      </c>
      <c r="K780">
        <v>0</v>
      </c>
      <c r="L780">
        <v>6</v>
      </c>
      <c r="M780">
        <v>392</v>
      </c>
      <c r="N780">
        <v>658</v>
      </c>
    </row>
    <row r="781" spans="1:14" x14ac:dyDescent="0.25">
      <c r="A781" t="s">
        <v>47</v>
      </c>
      <c r="B781">
        <v>376</v>
      </c>
      <c r="C781" t="s">
        <v>27</v>
      </c>
      <c r="D781">
        <v>559</v>
      </c>
      <c r="E781">
        <v>389</v>
      </c>
      <c r="F781">
        <v>83</v>
      </c>
      <c r="G781">
        <v>34</v>
      </c>
      <c r="H781">
        <v>1</v>
      </c>
      <c r="I781">
        <v>22</v>
      </c>
      <c r="J781">
        <v>19</v>
      </c>
      <c r="K781">
        <v>0</v>
      </c>
      <c r="L781">
        <v>14</v>
      </c>
      <c r="M781">
        <v>1121</v>
      </c>
      <c r="N781">
        <v>1975</v>
      </c>
    </row>
    <row r="782" spans="1:14" x14ac:dyDescent="0.25">
      <c r="A782">
        <v>568</v>
      </c>
      <c r="B782">
        <v>386</v>
      </c>
      <c r="C782" t="s">
        <v>65</v>
      </c>
      <c r="D782">
        <v>5</v>
      </c>
      <c r="E782">
        <v>196</v>
      </c>
      <c r="F782">
        <v>0</v>
      </c>
      <c r="G782">
        <v>0</v>
      </c>
      <c r="H782">
        <v>0</v>
      </c>
      <c r="I782">
        <v>0</v>
      </c>
      <c r="J782">
        <v>0</v>
      </c>
      <c r="K782">
        <v>0</v>
      </c>
      <c r="L782">
        <v>0</v>
      </c>
      <c r="M782">
        <v>201</v>
      </c>
      <c r="N782">
        <v>212</v>
      </c>
    </row>
    <row r="783" spans="1:14" x14ac:dyDescent="0.25">
      <c r="A783">
        <v>569</v>
      </c>
      <c r="B783">
        <v>386</v>
      </c>
      <c r="C783" t="s">
        <v>32</v>
      </c>
      <c r="D783">
        <v>17</v>
      </c>
      <c r="E783">
        <v>139</v>
      </c>
      <c r="F783">
        <v>3</v>
      </c>
      <c r="G783">
        <v>0</v>
      </c>
      <c r="H783">
        <v>0</v>
      </c>
      <c r="I783">
        <v>0</v>
      </c>
      <c r="J783">
        <v>0</v>
      </c>
      <c r="K783">
        <v>0</v>
      </c>
      <c r="L783">
        <v>2</v>
      </c>
      <c r="M783">
        <v>161</v>
      </c>
      <c r="N783">
        <v>239</v>
      </c>
    </row>
    <row r="784" spans="1:14" x14ac:dyDescent="0.25">
      <c r="A784" t="s">
        <v>47</v>
      </c>
      <c r="B784">
        <v>386</v>
      </c>
      <c r="C784" t="s">
        <v>26</v>
      </c>
      <c r="D784">
        <v>22</v>
      </c>
      <c r="E784">
        <v>335</v>
      </c>
      <c r="F784">
        <v>3</v>
      </c>
      <c r="G784">
        <v>0</v>
      </c>
      <c r="H784">
        <v>0</v>
      </c>
      <c r="I784">
        <v>0</v>
      </c>
      <c r="J784">
        <v>0</v>
      </c>
      <c r="K784">
        <v>0</v>
      </c>
      <c r="L784">
        <v>2</v>
      </c>
      <c r="M784">
        <v>362</v>
      </c>
      <c r="N784">
        <v>451</v>
      </c>
    </row>
    <row r="785" spans="1:14" x14ac:dyDescent="0.25">
      <c r="A785">
        <v>570</v>
      </c>
      <c r="B785">
        <v>387</v>
      </c>
      <c r="C785" t="s">
        <v>65</v>
      </c>
      <c r="D785">
        <v>4</v>
      </c>
      <c r="E785">
        <v>78</v>
      </c>
      <c r="F785">
        <v>0</v>
      </c>
      <c r="G785">
        <v>2</v>
      </c>
      <c r="H785">
        <v>0</v>
      </c>
      <c r="I785">
        <v>0</v>
      </c>
      <c r="J785">
        <v>0</v>
      </c>
      <c r="K785">
        <v>0</v>
      </c>
      <c r="L785">
        <v>5</v>
      </c>
      <c r="M785">
        <v>89</v>
      </c>
      <c r="N785">
        <v>170</v>
      </c>
    </row>
    <row r="786" spans="1:14" x14ac:dyDescent="0.25">
      <c r="A786" t="s">
        <v>47</v>
      </c>
      <c r="B786">
        <v>387</v>
      </c>
      <c r="C786" t="s">
        <v>31</v>
      </c>
      <c r="D786">
        <v>4</v>
      </c>
      <c r="E786">
        <v>78</v>
      </c>
      <c r="F786">
        <v>0</v>
      </c>
      <c r="G786">
        <v>2</v>
      </c>
      <c r="H786">
        <v>0</v>
      </c>
      <c r="I786">
        <v>0</v>
      </c>
      <c r="J786">
        <v>0</v>
      </c>
      <c r="K786">
        <v>0</v>
      </c>
      <c r="L786">
        <v>5</v>
      </c>
      <c r="M786">
        <v>89</v>
      </c>
      <c r="N786">
        <v>170</v>
      </c>
    </row>
    <row r="787" spans="1:14" x14ac:dyDescent="0.25">
      <c r="A787">
        <v>571</v>
      </c>
      <c r="B787">
        <v>388</v>
      </c>
      <c r="C787" t="s">
        <v>65</v>
      </c>
      <c r="D787">
        <v>73</v>
      </c>
      <c r="E787">
        <v>128</v>
      </c>
      <c r="F787">
        <v>3</v>
      </c>
      <c r="G787">
        <v>23</v>
      </c>
      <c r="H787">
        <v>1</v>
      </c>
      <c r="I787">
        <v>0</v>
      </c>
      <c r="J787">
        <v>0</v>
      </c>
      <c r="K787">
        <v>0</v>
      </c>
      <c r="L787">
        <v>4</v>
      </c>
      <c r="M787">
        <v>232</v>
      </c>
      <c r="N787">
        <v>425</v>
      </c>
    </row>
    <row r="788" spans="1:14" x14ac:dyDescent="0.25">
      <c r="A788">
        <v>572</v>
      </c>
      <c r="B788">
        <v>388</v>
      </c>
      <c r="C788" t="s">
        <v>13</v>
      </c>
      <c r="D788">
        <v>71</v>
      </c>
      <c r="E788">
        <v>96</v>
      </c>
      <c r="F788">
        <v>15</v>
      </c>
      <c r="G788">
        <v>22</v>
      </c>
      <c r="H788">
        <v>0</v>
      </c>
      <c r="I788">
        <v>0</v>
      </c>
      <c r="J788">
        <v>2</v>
      </c>
      <c r="K788">
        <v>0</v>
      </c>
      <c r="L788">
        <v>3</v>
      </c>
      <c r="M788">
        <v>209</v>
      </c>
      <c r="N788">
        <v>425</v>
      </c>
    </row>
    <row r="789" spans="1:14" x14ac:dyDescent="0.25">
      <c r="A789" t="s">
        <v>47</v>
      </c>
      <c r="B789">
        <v>388</v>
      </c>
      <c r="C789" t="s">
        <v>26</v>
      </c>
      <c r="D789">
        <v>144</v>
      </c>
      <c r="E789">
        <v>224</v>
      </c>
      <c r="F789">
        <v>18</v>
      </c>
      <c r="G789">
        <v>45</v>
      </c>
      <c r="H789">
        <v>1</v>
      </c>
      <c r="I789">
        <v>0</v>
      </c>
      <c r="J789">
        <v>2</v>
      </c>
      <c r="K789">
        <v>0</v>
      </c>
      <c r="L789">
        <v>7</v>
      </c>
      <c r="M789">
        <v>441</v>
      </c>
      <c r="N789">
        <v>850</v>
      </c>
    </row>
    <row r="790" spans="1:14" x14ac:dyDescent="0.25">
      <c r="A790">
        <v>573</v>
      </c>
      <c r="B790">
        <v>389</v>
      </c>
      <c r="C790" t="s">
        <v>65</v>
      </c>
      <c r="D790">
        <v>179</v>
      </c>
      <c r="E790">
        <v>134</v>
      </c>
      <c r="F790">
        <v>39</v>
      </c>
      <c r="G790">
        <v>5</v>
      </c>
      <c r="H790">
        <v>1</v>
      </c>
      <c r="I790">
        <v>3</v>
      </c>
      <c r="J790">
        <v>3</v>
      </c>
      <c r="K790">
        <v>0</v>
      </c>
      <c r="L790">
        <v>11</v>
      </c>
      <c r="M790">
        <v>375</v>
      </c>
      <c r="N790">
        <v>658</v>
      </c>
    </row>
    <row r="791" spans="1:14" x14ac:dyDescent="0.25">
      <c r="A791">
        <v>574</v>
      </c>
      <c r="B791">
        <v>389</v>
      </c>
      <c r="C791" t="s">
        <v>13</v>
      </c>
      <c r="D791">
        <v>184</v>
      </c>
      <c r="E791">
        <v>137</v>
      </c>
      <c r="F791">
        <v>34</v>
      </c>
      <c r="G791">
        <v>8</v>
      </c>
      <c r="H791">
        <v>6</v>
      </c>
      <c r="I791">
        <v>9</v>
      </c>
      <c r="J791">
        <v>0</v>
      </c>
      <c r="K791">
        <v>0</v>
      </c>
      <c r="L791">
        <v>12</v>
      </c>
      <c r="M791">
        <v>390</v>
      </c>
      <c r="N791">
        <v>657</v>
      </c>
    </row>
    <row r="792" spans="1:14" x14ac:dyDescent="0.25">
      <c r="A792" t="s">
        <v>47</v>
      </c>
      <c r="B792">
        <v>389</v>
      </c>
      <c r="C792" t="s">
        <v>26</v>
      </c>
      <c r="D792">
        <v>363</v>
      </c>
      <c r="E792">
        <v>271</v>
      </c>
      <c r="F792">
        <v>73</v>
      </c>
      <c r="G792">
        <v>13</v>
      </c>
      <c r="H792">
        <v>7</v>
      </c>
      <c r="I792">
        <v>12</v>
      </c>
      <c r="J792">
        <v>3</v>
      </c>
      <c r="K792">
        <v>0</v>
      </c>
      <c r="L792">
        <v>23</v>
      </c>
      <c r="M792">
        <v>765</v>
      </c>
      <c r="N792">
        <v>1315</v>
      </c>
    </row>
    <row r="793" spans="1:14" x14ac:dyDescent="0.25">
      <c r="A793">
        <v>575</v>
      </c>
      <c r="B793">
        <v>390</v>
      </c>
      <c r="C793" t="s">
        <v>65</v>
      </c>
      <c r="D793">
        <v>109</v>
      </c>
      <c r="E793">
        <v>63</v>
      </c>
      <c r="F793">
        <v>19</v>
      </c>
      <c r="G793">
        <v>2</v>
      </c>
      <c r="H793">
        <v>1</v>
      </c>
      <c r="I793">
        <v>7</v>
      </c>
      <c r="J793">
        <v>1</v>
      </c>
      <c r="K793">
        <v>0</v>
      </c>
      <c r="L793">
        <v>3</v>
      </c>
      <c r="M793">
        <v>205</v>
      </c>
      <c r="N793">
        <v>384</v>
      </c>
    </row>
    <row r="794" spans="1:14" x14ac:dyDescent="0.25">
      <c r="A794">
        <v>576</v>
      </c>
      <c r="B794">
        <v>390</v>
      </c>
      <c r="C794" t="s">
        <v>13</v>
      </c>
      <c r="D794">
        <v>97</v>
      </c>
      <c r="E794">
        <v>78</v>
      </c>
      <c r="F794">
        <v>25</v>
      </c>
      <c r="G794">
        <v>2</v>
      </c>
      <c r="H794">
        <v>1</v>
      </c>
      <c r="I794">
        <v>2</v>
      </c>
      <c r="J794">
        <v>2</v>
      </c>
      <c r="K794">
        <v>0</v>
      </c>
      <c r="L794">
        <v>6</v>
      </c>
      <c r="M794">
        <v>213</v>
      </c>
      <c r="N794">
        <v>383</v>
      </c>
    </row>
    <row r="795" spans="1:14" x14ac:dyDescent="0.25">
      <c r="A795" t="s">
        <v>47</v>
      </c>
      <c r="B795">
        <v>390</v>
      </c>
      <c r="C795" t="s">
        <v>26</v>
      </c>
      <c r="D795">
        <v>206</v>
      </c>
      <c r="E795">
        <v>141</v>
      </c>
      <c r="F795">
        <v>44</v>
      </c>
      <c r="G795">
        <v>4</v>
      </c>
      <c r="H795">
        <v>2</v>
      </c>
      <c r="I795">
        <v>9</v>
      </c>
      <c r="J795">
        <v>3</v>
      </c>
      <c r="K795">
        <v>0</v>
      </c>
      <c r="L795">
        <v>9</v>
      </c>
      <c r="M795">
        <v>418</v>
      </c>
      <c r="N795">
        <v>767</v>
      </c>
    </row>
    <row r="796" spans="1:14" x14ac:dyDescent="0.25">
      <c r="A796">
        <v>577</v>
      </c>
      <c r="B796">
        <v>398</v>
      </c>
      <c r="C796" t="s">
        <v>65</v>
      </c>
      <c r="D796">
        <v>161</v>
      </c>
      <c r="E796">
        <v>153</v>
      </c>
      <c r="F796">
        <v>16</v>
      </c>
      <c r="G796">
        <v>8</v>
      </c>
      <c r="H796">
        <v>0</v>
      </c>
      <c r="I796">
        <v>5</v>
      </c>
      <c r="J796">
        <v>7</v>
      </c>
      <c r="K796">
        <v>0</v>
      </c>
      <c r="L796">
        <v>12</v>
      </c>
      <c r="M796">
        <v>362</v>
      </c>
      <c r="N796">
        <v>632</v>
      </c>
    </row>
    <row r="797" spans="1:14" x14ac:dyDescent="0.25">
      <c r="A797">
        <v>578</v>
      </c>
      <c r="B797">
        <v>398</v>
      </c>
      <c r="C797" t="s">
        <v>13</v>
      </c>
      <c r="D797">
        <v>182</v>
      </c>
      <c r="E797">
        <v>176</v>
      </c>
      <c r="F797">
        <v>23</v>
      </c>
      <c r="G797">
        <v>5</v>
      </c>
      <c r="H797">
        <v>2</v>
      </c>
      <c r="I797">
        <v>2</v>
      </c>
      <c r="J797">
        <v>0</v>
      </c>
      <c r="K797">
        <v>0</v>
      </c>
      <c r="L797">
        <v>6</v>
      </c>
      <c r="M797">
        <v>396</v>
      </c>
      <c r="N797">
        <v>631</v>
      </c>
    </row>
    <row r="798" spans="1:14" x14ac:dyDescent="0.25">
      <c r="A798">
        <v>579</v>
      </c>
      <c r="B798">
        <v>398</v>
      </c>
      <c r="C798" t="s">
        <v>14</v>
      </c>
      <c r="D798">
        <v>177</v>
      </c>
      <c r="E798">
        <v>152</v>
      </c>
      <c r="F798">
        <v>15</v>
      </c>
      <c r="G798">
        <v>6</v>
      </c>
      <c r="H798">
        <v>2</v>
      </c>
      <c r="I798">
        <v>0</v>
      </c>
      <c r="J798">
        <v>8</v>
      </c>
      <c r="K798">
        <v>6</v>
      </c>
      <c r="L798">
        <v>13</v>
      </c>
      <c r="M798">
        <v>379</v>
      </c>
      <c r="N798">
        <v>631</v>
      </c>
    </row>
    <row r="799" spans="1:14" x14ac:dyDescent="0.25">
      <c r="A799" t="s">
        <v>47</v>
      </c>
      <c r="B799">
        <v>398</v>
      </c>
      <c r="C799" t="s">
        <v>27</v>
      </c>
      <c r="D799">
        <v>520</v>
      </c>
      <c r="E799">
        <v>481</v>
      </c>
      <c r="F799">
        <v>54</v>
      </c>
      <c r="G799">
        <v>19</v>
      </c>
      <c r="H799">
        <v>4</v>
      </c>
      <c r="I799">
        <v>7</v>
      </c>
      <c r="J799">
        <v>15</v>
      </c>
      <c r="K799">
        <v>6</v>
      </c>
      <c r="L799">
        <v>31</v>
      </c>
      <c r="M799">
        <v>1137</v>
      </c>
      <c r="N799">
        <v>1894</v>
      </c>
    </row>
    <row r="800" spans="1:14" x14ac:dyDescent="0.25">
      <c r="A800">
        <v>580</v>
      </c>
      <c r="B800">
        <v>399</v>
      </c>
      <c r="C800" t="s">
        <v>65</v>
      </c>
      <c r="D800">
        <v>149</v>
      </c>
      <c r="E800">
        <v>161</v>
      </c>
      <c r="F800">
        <v>17</v>
      </c>
      <c r="G800">
        <v>3</v>
      </c>
      <c r="H800">
        <v>1</v>
      </c>
      <c r="I800">
        <v>3</v>
      </c>
      <c r="J800">
        <v>1</v>
      </c>
      <c r="K800">
        <v>0</v>
      </c>
      <c r="L800">
        <v>8</v>
      </c>
      <c r="M800">
        <v>343</v>
      </c>
      <c r="N800">
        <v>614</v>
      </c>
    </row>
    <row r="801" spans="1:14" x14ac:dyDescent="0.25">
      <c r="A801">
        <v>581</v>
      </c>
      <c r="B801">
        <v>399</v>
      </c>
      <c r="C801" t="s">
        <v>13</v>
      </c>
      <c r="D801">
        <v>133</v>
      </c>
      <c r="E801">
        <v>148</v>
      </c>
      <c r="F801">
        <v>14</v>
      </c>
      <c r="G801">
        <v>2</v>
      </c>
      <c r="H801">
        <v>2</v>
      </c>
      <c r="I801">
        <v>3</v>
      </c>
      <c r="J801">
        <v>0</v>
      </c>
      <c r="K801">
        <v>0</v>
      </c>
      <c r="L801">
        <v>3</v>
      </c>
      <c r="M801">
        <v>305</v>
      </c>
      <c r="N801">
        <v>613</v>
      </c>
    </row>
    <row r="802" spans="1:14" x14ac:dyDescent="0.25">
      <c r="A802" t="s">
        <v>47</v>
      </c>
      <c r="B802">
        <v>399</v>
      </c>
      <c r="C802" t="s">
        <v>26</v>
      </c>
      <c r="D802">
        <v>282</v>
      </c>
      <c r="E802">
        <v>309</v>
      </c>
      <c r="F802">
        <v>31</v>
      </c>
      <c r="G802">
        <v>5</v>
      </c>
      <c r="H802">
        <v>3</v>
      </c>
      <c r="I802">
        <v>6</v>
      </c>
      <c r="J802">
        <v>1</v>
      </c>
      <c r="K802">
        <v>0</v>
      </c>
      <c r="L802">
        <v>11</v>
      </c>
      <c r="M802">
        <v>648</v>
      </c>
      <c r="N802">
        <v>1227</v>
      </c>
    </row>
    <row r="803" spans="1:14" x14ac:dyDescent="0.25">
      <c r="A803">
        <v>582</v>
      </c>
      <c r="B803">
        <v>400</v>
      </c>
      <c r="C803" t="s">
        <v>65</v>
      </c>
      <c r="D803">
        <v>136</v>
      </c>
      <c r="E803">
        <v>202</v>
      </c>
      <c r="F803">
        <v>36</v>
      </c>
      <c r="G803">
        <v>4</v>
      </c>
      <c r="H803">
        <v>7</v>
      </c>
      <c r="I803">
        <v>5</v>
      </c>
      <c r="J803">
        <v>4</v>
      </c>
      <c r="K803">
        <v>0</v>
      </c>
      <c r="L803">
        <v>0</v>
      </c>
      <c r="M803">
        <v>394</v>
      </c>
      <c r="N803">
        <v>730</v>
      </c>
    </row>
    <row r="804" spans="1:14" x14ac:dyDescent="0.25">
      <c r="A804">
        <v>583</v>
      </c>
      <c r="B804">
        <v>400</v>
      </c>
      <c r="C804" t="s">
        <v>13</v>
      </c>
      <c r="D804">
        <v>123</v>
      </c>
      <c r="E804">
        <v>193</v>
      </c>
      <c r="F804">
        <v>29</v>
      </c>
      <c r="G804">
        <v>6</v>
      </c>
      <c r="H804">
        <v>2</v>
      </c>
      <c r="I804">
        <v>1</v>
      </c>
      <c r="J804">
        <v>1</v>
      </c>
      <c r="K804">
        <v>0</v>
      </c>
      <c r="L804">
        <v>11</v>
      </c>
      <c r="M804">
        <v>366</v>
      </c>
      <c r="N804">
        <v>730</v>
      </c>
    </row>
    <row r="805" spans="1:14" x14ac:dyDescent="0.25">
      <c r="A805" t="s">
        <v>47</v>
      </c>
      <c r="B805">
        <v>400</v>
      </c>
      <c r="C805" t="s">
        <v>26</v>
      </c>
      <c r="D805">
        <v>259</v>
      </c>
      <c r="E805">
        <v>395</v>
      </c>
      <c r="F805">
        <v>65</v>
      </c>
      <c r="G805">
        <v>10</v>
      </c>
      <c r="H805">
        <v>9</v>
      </c>
      <c r="I805">
        <v>6</v>
      </c>
      <c r="J805">
        <v>5</v>
      </c>
      <c r="K805">
        <v>0</v>
      </c>
      <c r="L805">
        <v>11</v>
      </c>
      <c r="M805">
        <v>760</v>
      </c>
      <c r="N805">
        <v>1460</v>
      </c>
    </row>
    <row r="806" spans="1:14" x14ac:dyDescent="0.25">
      <c r="A806">
        <v>584</v>
      </c>
      <c r="B806">
        <v>401</v>
      </c>
      <c r="C806" t="s">
        <v>65</v>
      </c>
      <c r="D806">
        <v>33</v>
      </c>
      <c r="E806">
        <v>213</v>
      </c>
      <c r="F806">
        <v>4</v>
      </c>
      <c r="G806">
        <v>0</v>
      </c>
      <c r="H806">
        <v>0</v>
      </c>
      <c r="I806">
        <v>0</v>
      </c>
      <c r="J806">
        <v>0</v>
      </c>
      <c r="K806">
        <v>0</v>
      </c>
      <c r="L806">
        <v>2</v>
      </c>
      <c r="M806">
        <v>252</v>
      </c>
      <c r="N806">
        <v>466</v>
      </c>
    </row>
    <row r="807" spans="1:14" x14ac:dyDescent="0.25">
      <c r="A807">
        <v>585</v>
      </c>
      <c r="B807">
        <v>401</v>
      </c>
      <c r="C807" t="s">
        <v>13</v>
      </c>
      <c r="D807">
        <v>38</v>
      </c>
      <c r="E807">
        <v>212</v>
      </c>
      <c r="F807">
        <v>4</v>
      </c>
      <c r="G807">
        <v>0</v>
      </c>
      <c r="H807">
        <v>0</v>
      </c>
      <c r="I807">
        <v>0</v>
      </c>
      <c r="J807">
        <v>0</v>
      </c>
      <c r="K807">
        <v>0</v>
      </c>
      <c r="L807">
        <v>2</v>
      </c>
      <c r="M807">
        <v>256</v>
      </c>
      <c r="N807">
        <v>466</v>
      </c>
    </row>
    <row r="808" spans="1:14" x14ac:dyDescent="0.25">
      <c r="A808" t="s">
        <v>47</v>
      </c>
      <c r="B808">
        <v>401</v>
      </c>
      <c r="C808" t="s">
        <v>26</v>
      </c>
      <c r="D808">
        <v>71</v>
      </c>
      <c r="E808">
        <v>425</v>
      </c>
      <c r="F808">
        <v>8</v>
      </c>
      <c r="G808">
        <v>0</v>
      </c>
      <c r="H808">
        <v>0</v>
      </c>
      <c r="I808">
        <v>0</v>
      </c>
      <c r="J808">
        <v>0</v>
      </c>
      <c r="K808">
        <v>0</v>
      </c>
      <c r="L808">
        <v>4</v>
      </c>
      <c r="M808">
        <v>508</v>
      </c>
      <c r="N808">
        <v>932</v>
      </c>
    </row>
    <row r="809" spans="1:14" x14ac:dyDescent="0.25">
      <c r="A809">
        <v>586</v>
      </c>
      <c r="B809">
        <v>407</v>
      </c>
      <c r="C809" t="s">
        <v>65</v>
      </c>
      <c r="D809">
        <v>47</v>
      </c>
      <c r="E809">
        <v>169</v>
      </c>
      <c r="F809">
        <v>14</v>
      </c>
      <c r="G809">
        <v>0</v>
      </c>
      <c r="H809">
        <v>0</v>
      </c>
      <c r="I809">
        <v>0</v>
      </c>
      <c r="J809">
        <v>0</v>
      </c>
      <c r="K809">
        <v>0</v>
      </c>
      <c r="L809">
        <v>3</v>
      </c>
      <c r="M809">
        <v>233</v>
      </c>
      <c r="N809">
        <v>414</v>
      </c>
    </row>
    <row r="810" spans="1:14" x14ac:dyDescent="0.25">
      <c r="A810" t="s">
        <v>47</v>
      </c>
      <c r="B810">
        <v>407</v>
      </c>
      <c r="C810" t="s">
        <v>31</v>
      </c>
      <c r="D810">
        <v>47</v>
      </c>
      <c r="E810">
        <v>169</v>
      </c>
      <c r="F810">
        <v>14</v>
      </c>
      <c r="G810">
        <v>0</v>
      </c>
      <c r="H810">
        <v>0</v>
      </c>
      <c r="I810">
        <v>0</v>
      </c>
      <c r="J810">
        <v>0</v>
      </c>
      <c r="K810">
        <v>0</v>
      </c>
      <c r="L810">
        <v>3</v>
      </c>
      <c r="M810">
        <v>233</v>
      </c>
      <c r="N810">
        <v>414</v>
      </c>
    </row>
    <row r="811" spans="1:14" x14ac:dyDescent="0.25">
      <c r="A811">
        <v>587</v>
      </c>
      <c r="B811">
        <v>408</v>
      </c>
      <c r="C811" t="s">
        <v>65</v>
      </c>
      <c r="D811">
        <v>41</v>
      </c>
      <c r="E811">
        <v>79</v>
      </c>
      <c r="F811">
        <v>2</v>
      </c>
      <c r="G811">
        <v>0</v>
      </c>
      <c r="H811">
        <v>0</v>
      </c>
      <c r="I811">
        <v>0</v>
      </c>
      <c r="J811">
        <v>0</v>
      </c>
      <c r="K811">
        <v>0</v>
      </c>
      <c r="L811">
        <v>4</v>
      </c>
      <c r="M811">
        <v>126</v>
      </c>
      <c r="N811">
        <v>243</v>
      </c>
    </row>
    <row r="812" spans="1:14" x14ac:dyDescent="0.25">
      <c r="A812" t="s">
        <v>47</v>
      </c>
      <c r="B812">
        <v>408</v>
      </c>
      <c r="C812" t="s">
        <v>31</v>
      </c>
      <c r="D812">
        <v>41</v>
      </c>
      <c r="E812">
        <v>79</v>
      </c>
      <c r="F812">
        <v>2</v>
      </c>
      <c r="G812">
        <v>0</v>
      </c>
      <c r="H812">
        <v>0</v>
      </c>
      <c r="I812">
        <v>0</v>
      </c>
      <c r="J812">
        <v>0</v>
      </c>
      <c r="K812">
        <v>0</v>
      </c>
      <c r="L812">
        <v>4</v>
      </c>
      <c r="M812">
        <v>126</v>
      </c>
      <c r="N812">
        <v>243</v>
      </c>
    </row>
    <row r="813" spans="1:14" x14ac:dyDescent="0.25">
      <c r="A813">
        <v>588</v>
      </c>
      <c r="B813">
        <v>409</v>
      </c>
      <c r="C813" t="s">
        <v>65</v>
      </c>
      <c r="D813">
        <v>134</v>
      </c>
      <c r="E813">
        <v>193</v>
      </c>
      <c r="F813">
        <v>10</v>
      </c>
      <c r="G813">
        <v>16</v>
      </c>
      <c r="H813">
        <v>1</v>
      </c>
      <c r="I813">
        <v>0</v>
      </c>
      <c r="J813">
        <v>0</v>
      </c>
      <c r="K813">
        <v>0</v>
      </c>
      <c r="L813">
        <v>2</v>
      </c>
      <c r="M813">
        <v>356</v>
      </c>
      <c r="N813">
        <v>701</v>
      </c>
    </row>
    <row r="814" spans="1:14" x14ac:dyDescent="0.25">
      <c r="A814">
        <v>589</v>
      </c>
      <c r="B814">
        <v>409</v>
      </c>
      <c r="C814" t="s">
        <v>13</v>
      </c>
      <c r="D814">
        <v>128</v>
      </c>
      <c r="E814">
        <v>220</v>
      </c>
      <c r="F814">
        <v>20</v>
      </c>
      <c r="G814">
        <v>15</v>
      </c>
      <c r="H814">
        <v>3</v>
      </c>
      <c r="I814">
        <v>0</v>
      </c>
      <c r="J814">
        <v>1</v>
      </c>
      <c r="K814">
        <v>0</v>
      </c>
      <c r="L814">
        <v>5</v>
      </c>
      <c r="M814">
        <v>392</v>
      </c>
      <c r="N814">
        <v>701</v>
      </c>
    </row>
    <row r="815" spans="1:14" x14ac:dyDescent="0.25">
      <c r="A815" t="s">
        <v>47</v>
      </c>
      <c r="B815">
        <v>409</v>
      </c>
      <c r="C815" t="s">
        <v>26</v>
      </c>
      <c r="D815">
        <v>262</v>
      </c>
      <c r="E815">
        <v>413</v>
      </c>
      <c r="F815">
        <v>30</v>
      </c>
      <c r="G815">
        <v>31</v>
      </c>
      <c r="H815">
        <v>4</v>
      </c>
      <c r="I815">
        <v>0</v>
      </c>
      <c r="J815">
        <v>1</v>
      </c>
      <c r="K815">
        <v>0</v>
      </c>
      <c r="L815">
        <v>7</v>
      </c>
      <c r="M815">
        <v>748</v>
      </c>
      <c r="N815">
        <v>1402</v>
      </c>
    </row>
    <row r="816" spans="1:14" x14ac:dyDescent="0.25">
      <c r="A816">
        <v>590</v>
      </c>
      <c r="B816">
        <v>416</v>
      </c>
      <c r="C816" t="s">
        <v>65</v>
      </c>
      <c r="D816">
        <v>35</v>
      </c>
      <c r="E816">
        <v>117</v>
      </c>
      <c r="F816">
        <v>4</v>
      </c>
      <c r="G816">
        <v>0</v>
      </c>
      <c r="H816">
        <v>0</v>
      </c>
      <c r="I816">
        <v>4</v>
      </c>
      <c r="J816">
        <v>0</v>
      </c>
      <c r="K816">
        <v>7</v>
      </c>
      <c r="L816">
        <v>0</v>
      </c>
      <c r="M816">
        <v>167</v>
      </c>
      <c r="N816">
        <v>310</v>
      </c>
    </row>
    <row r="817" spans="1:14" x14ac:dyDescent="0.25">
      <c r="A817">
        <v>591</v>
      </c>
      <c r="B817">
        <v>416</v>
      </c>
      <c r="C817" t="s">
        <v>32</v>
      </c>
      <c r="D817">
        <v>32</v>
      </c>
      <c r="E817">
        <v>156</v>
      </c>
      <c r="F817">
        <v>5</v>
      </c>
      <c r="G817">
        <v>0</v>
      </c>
      <c r="H817">
        <v>0</v>
      </c>
      <c r="I817">
        <v>2</v>
      </c>
      <c r="J817">
        <v>0</v>
      </c>
      <c r="K817">
        <v>0</v>
      </c>
      <c r="L817">
        <v>3</v>
      </c>
      <c r="M817">
        <v>198</v>
      </c>
      <c r="N817">
        <v>343</v>
      </c>
    </row>
    <row r="818" spans="1:14" x14ac:dyDescent="0.25">
      <c r="A818" t="s">
        <v>47</v>
      </c>
      <c r="B818">
        <v>416</v>
      </c>
      <c r="C818" t="s">
        <v>26</v>
      </c>
      <c r="D818">
        <v>67</v>
      </c>
      <c r="E818">
        <v>273</v>
      </c>
      <c r="F818">
        <v>9</v>
      </c>
      <c r="G818">
        <v>0</v>
      </c>
      <c r="H818">
        <v>0</v>
      </c>
      <c r="I818">
        <v>6</v>
      </c>
      <c r="J818">
        <v>0</v>
      </c>
      <c r="K818">
        <v>7</v>
      </c>
      <c r="L818">
        <v>3</v>
      </c>
      <c r="M818">
        <v>365</v>
      </c>
      <c r="N818">
        <v>653</v>
      </c>
    </row>
    <row r="819" spans="1:14" x14ac:dyDescent="0.25">
      <c r="A819">
        <v>592</v>
      </c>
      <c r="B819">
        <v>417</v>
      </c>
      <c r="C819" t="s">
        <v>65</v>
      </c>
      <c r="D819">
        <v>23</v>
      </c>
      <c r="E819">
        <v>112</v>
      </c>
      <c r="F819">
        <v>3</v>
      </c>
      <c r="G819">
        <v>0</v>
      </c>
      <c r="H819">
        <v>0</v>
      </c>
      <c r="I819">
        <v>0</v>
      </c>
      <c r="J819">
        <v>0</v>
      </c>
      <c r="K819">
        <v>2</v>
      </c>
      <c r="L819">
        <v>2</v>
      </c>
      <c r="M819">
        <v>142</v>
      </c>
      <c r="N819">
        <v>241</v>
      </c>
    </row>
    <row r="820" spans="1:14" x14ac:dyDescent="0.25">
      <c r="A820" t="s">
        <v>47</v>
      </c>
      <c r="B820">
        <v>417</v>
      </c>
      <c r="C820" t="s">
        <v>31</v>
      </c>
      <c r="D820">
        <v>23</v>
      </c>
      <c r="E820">
        <v>112</v>
      </c>
      <c r="F820">
        <v>3</v>
      </c>
      <c r="G820">
        <v>0</v>
      </c>
      <c r="H820">
        <v>0</v>
      </c>
      <c r="I820">
        <v>0</v>
      </c>
      <c r="J820">
        <v>0</v>
      </c>
      <c r="K820">
        <v>2</v>
      </c>
      <c r="L820">
        <v>2</v>
      </c>
      <c r="M820">
        <v>142</v>
      </c>
      <c r="N820">
        <v>241</v>
      </c>
    </row>
    <row r="821" spans="1:14" x14ac:dyDescent="0.25">
      <c r="A821">
        <v>593</v>
      </c>
      <c r="B821">
        <v>418</v>
      </c>
      <c r="C821" t="s">
        <v>65</v>
      </c>
      <c r="D821">
        <v>2</v>
      </c>
      <c r="E821">
        <v>41</v>
      </c>
      <c r="F821">
        <v>2</v>
      </c>
      <c r="G821">
        <v>0</v>
      </c>
      <c r="H821">
        <v>0</v>
      </c>
      <c r="I821">
        <v>1</v>
      </c>
      <c r="J821">
        <v>0</v>
      </c>
      <c r="K821">
        <v>0</v>
      </c>
      <c r="L821">
        <v>1</v>
      </c>
      <c r="M821">
        <v>47</v>
      </c>
      <c r="N821">
        <v>161</v>
      </c>
    </row>
    <row r="822" spans="1:14" x14ac:dyDescent="0.25">
      <c r="A822" t="s">
        <v>47</v>
      </c>
      <c r="B822">
        <v>418</v>
      </c>
      <c r="C822" t="s">
        <v>31</v>
      </c>
      <c r="D822">
        <v>2</v>
      </c>
      <c r="E822">
        <v>41</v>
      </c>
      <c r="F822">
        <v>2</v>
      </c>
      <c r="G822">
        <v>0</v>
      </c>
      <c r="H822">
        <v>0</v>
      </c>
      <c r="I822">
        <v>1</v>
      </c>
      <c r="J822">
        <v>0</v>
      </c>
      <c r="K822">
        <v>0</v>
      </c>
      <c r="L822">
        <v>1</v>
      </c>
      <c r="M822">
        <v>47</v>
      </c>
      <c r="N822">
        <v>161</v>
      </c>
    </row>
    <row r="823" spans="1:14" x14ac:dyDescent="0.25">
      <c r="A823">
        <v>594</v>
      </c>
      <c r="B823">
        <v>157</v>
      </c>
      <c r="C823" t="s">
        <v>65</v>
      </c>
      <c r="D823">
        <v>189</v>
      </c>
      <c r="E823">
        <v>95</v>
      </c>
      <c r="F823">
        <v>22</v>
      </c>
      <c r="G823">
        <v>6</v>
      </c>
      <c r="H823">
        <v>4</v>
      </c>
      <c r="I823">
        <v>7</v>
      </c>
      <c r="J823">
        <v>13</v>
      </c>
      <c r="K823">
        <v>0</v>
      </c>
      <c r="L823">
        <v>4</v>
      </c>
      <c r="M823">
        <v>340</v>
      </c>
      <c r="N823">
        <v>556</v>
      </c>
    </row>
    <row r="824" spans="1:14" x14ac:dyDescent="0.25">
      <c r="A824">
        <v>595</v>
      </c>
      <c r="B824">
        <v>157</v>
      </c>
      <c r="C824" t="s">
        <v>13</v>
      </c>
      <c r="D824">
        <v>167</v>
      </c>
      <c r="E824">
        <v>106</v>
      </c>
      <c r="F824">
        <v>17</v>
      </c>
      <c r="G824">
        <v>8</v>
      </c>
      <c r="H824">
        <v>1</v>
      </c>
      <c r="I824">
        <v>8</v>
      </c>
      <c r="J824">
        <v>14</v>
      </c>
      <c r="K824">
        <v>0</v>
      </c>
      <c r="L824">
        <v>4</v>
      </c>
      <c r="M824">
        <v>325</v>
      </c>
      <c r="N824">
        <v>556</v>
      </c>
    </row>
    <row r="825" spans="1:14" x14ac:dyDescent="0.25">
      <c r="A825">
        <v>596</v>
      </c>
      <c r="B825">
        <v>157</v>
      </c>
      <c r="C825" t="s">
        <v>14</v>
      </c>
      <c r="D825">
        <v>181</v>
      </c>
      <c r="E825">
        <v>100</v>
      </c>
      <c r="F825">
        <v>21</v>
      </c>
      <c r="G825">
        <v>8</v>
      </c>
      <c r="H825">
        <v>3</v>
      </c>
      <c r="I825">
        <v>7</v>
      </c>
      <c r="J825">
        <v>9</v>
      </c>
      <c r="K825">
        <v>0</v>
      </c>
      <c r="L825">
        <v>6</v>
      </c>
      <c r="M825">
        <v>335</v>
      </c>
      <c r="N825">
        <v>555</v>
      </c>
    </row>
    <row r="826" spans="1:14" x14ac:dyDescent="0.25">
      <c r="A826" t="s">
        <v>48</v>
      </c>
      <c r="B826">
        <v>157</v>
      </c>
      <c r="C826" t="s">
        <v>27</v>
      </c>
      <c r="D826">
        <v>537</v>
      </c>
      <c r="E826">
        <v>301</v>
      </c>
      <c r="F826">
        <v>60</v>
      </c>
      <c r="G826">
        <v>22</v>
      </c>
      <c r="H826">
        <v>8</v>
      </c>
      <c r="I826">
        <v>22</v>
      </c>
      <c r="J826">
        <v>36</v>
      </c>
      <c r="K826">
        <v>0</v>
      </c>
      <c r="L826">
        <v>14</v>
      </c>
      <c r="M826">
        <v>1000</v>
      </c>
      <c r="N826">
        <v>1667</v>
      </c>
    </row>
    <row r="827" spans="1:14" x14ac:dyDescent="0.25">
      <c r="A827">
        <v>597</v>
      </c>
      <c r="B827">
        <v>158</v>
      </c>
      <c r="C827" t="s">
        <v>65</v>
      </c>
      <c r="D827">
        <v>131</v>
      </c>
      <c r="E827">
        <v>75</v>
      </c>
      <c r="F827">
        <v>8</v>
      </c>
      <c r="G827">
        <v>4</v>
      </c>
      <c r="H827">
        <v>1</v>
      </c>
      <c r="I827">
        <v>8</v>
      </c>
      <c r="J827">
        <v>8</v>
      </c>
      <c r="K827">
        <v>0</v>
      </c>
      <c r="L827">
        <v>8</v>
      </c>
      <c r="M827">
        <v>243</v>
      </c>
      <c r="N827">
        <v>382</v>
      </c>
    </row>
    <row r="828" spans="1:14" x14ac:dyDescent="0.25">
      <c r="A828">
        <v>598</v>
      </c>
      <c r="B828">
        <v>158</v>
      </c>
      <c r="C828" t="s">
        <v>13</v>
      </c>
      <c r="D828">
        <v>106</v>
      </c>
      <c r="E828">
        <v>78</v>
      </c>
      <c r="F828">
        <v>9</v>
      </c>
      <c r="G828">
        <v>7</v>
      </c>
      <c r="H828">
        <v>5</v>
      </c>
      <c r="I828">
        <v>0</v>
      </c>
      <c r="J828">
        <v>4</v>
      </c>
      <c r="K828">
        <v>10</v>
      </c>
      <c r="L828">
        <v>3</v>
      </c>
      <c r="M828">
        <v>222</v>
      </c>
      <c r="N828">
        <v>381</v>
      </c>
    </row>
    <row r="829" spans="1:14" x14ac:dyDescent="0.25">
      <c r="A829" t="s">
        <v>48</v>
      </c>
      <c r="B829">
        <v>158</v>
      </c>
      <c r="C829" t="s">
        <v>26</v>
      </c>
      <c r="D829">
        <v>237</v>
      </c>
      <c r="E829">
        <v>153</v>
      </c>
      <c r="F829">
        <v>17</v>
      </c>
      <c r="G829">
        <v>11</v>
      </c>
      <c r="H829">
        <v>6</v>
      </c>
      <c r="I829">
        <v>8</v>
      </c>
      <c r="J829">
        <v>12</v>
      </c>
      <c r="K829">
        <v>10</v>
      </c>
      <c r="L829">
        <v>11</v>
      </c>
      <c r="M829">
        <v>465</v>
      </c>
      <c r="N829">
        <v>763</v>
      </c>
    </row>
    <row r="830" spans="1:14" x14ac:dyDescent="0.25">
      <c r="A830">
        <v>599</v>
      </c>
      <c r="B830">
        <v>159</v>
      </c>
      <c r="C830" t="s">
        <v>65</v>
      </c>
      <c r="D830">
        <v>181</v>
      </c>
      <c r="E830">
        <v>111</v>
      </c>
      <c r="F830">
        <v>10</v>
      </c>
      <c r="G830">
        <v>3</v>
      </c>
      <c r="H830">
        <v>7</v>
      </c>
      <c r="I830">
        <v>7</v>
      </c>
      <c r="J830">
        <v>13</v>
      </c>
      <c r="K830">
        <v>0</v>
      </c>
      <c r="L830">
        <v>6</v>
      </c>
      <c r="M830">
        <v>338</v>
      </c>
      <c r="N830">
        <v>548</v>
      </c>
    </row>
    <row r="831" spans="1:14" x14ac:dyDescent="0.25">
      <c r="A831">
        <v>600</v>
      </c>
      <c r="B831">
        <v>159</v>
      </c>
      <c r="C831" t="s">
        <v>13</v>
      </c>
      <c r="D831">
        <v>173</v>
      </c>
      <c r="E831">
        <v>111</v>
      </c>
      <c r="F831">
        <v>7</v>
      </c>
      <c r="G831">
        <v>6</v>
      </c>
      <c r="H831">
        <v>2</v>
      </c>
      <c r="I831">
        <v>9</v>
      </c>
      <c r="J831">
        <v>14</v>
      </c>
      <c r="K831">
        <v>0</v>
      </c>
      <c r="L831">
        <v>8</v>
      </c>
      <c r="M831">
        <v>330</v>
      </c>
      <c r="N831">
        <v>547</v>
      </c>
    </row>
    <row r="832" spans="1:14" x14ac:dyDescent="0.25">
      <c r="A832" t="s">
        <v>48</v>
      </c>
      <c r="B832">
        <v>159</v>
      </c>
      <c r="C832" t="s">
        <v>26</v>
      </c>
      <c r="D832">
        <v>354</v>
      </c>
      <c r="E832">
        <v>222</v>
      </c>
      <c r="F832">
        <v>17</v>
      </c>
      <c r="G832">
        <v>9</v>
      </c>
      <c r="H832">
        <v>9</v>
      </c>
      <c r="I832">
        <v>16</v>
      </c>
      <c r="J832">
        <v>27</v>
      </c>
      <c r="K832">
        <v>0</v>
      </c>
      <c r="L832">
        <v>14</v>
      </c>
      <c r="M832">
        <v>668</v>
      </c>
      <c r="N832">
        <v>1095</v>
      </c>
    </row>
    <row r="833" spans="1:14" x14ac:dyDescent="0.25">
      <c r="A833">
        <v>601</v>
      </c>
      <c r="B833">
        <v>160</v>
      </c>
      <c r="C833" t="s">
        <v>65</v>
      </c>
      <c r="D833">
        <v>134</v>
      </c>
      <c r="E833">
        <v>78</v>
      </c>
      <c r="F833">
        <v>11</v>
      </c>
      <c r="G833">
        <v>4</v>
      </c>
      <c r="H833">
        <v>2</v>
      </c>
      <c r="I833">
        <v>0</v>
      </c>
      <c r="J833">
        <v>4</v>
      </c>
      <c r="K833">
        <v>6</v>
      </c>
      <c r="L833">
        <v>0</v>
      </c>
      <c r="M833">
        <v>239</v>
      </c>
      <c r="N833">
        <v>402</v>
      </c>
    </row>
    <row r="834" spans="1:14" x14ac:dyDescent="0.25">
      <c r="A834">
        <v>602</v>
      </c>
      <c r="B834">
        <v>160</v>
      </c>
      <c r="C834" t="s">
        <v>13</v>
      </c>
      <c r="D834">
        <v>122</v>
      </c>
      <c r="E834">
        <v>80</v>
      </c>
      <c r="F834">
        <v>13</v>
      </c>
      <c r="G834">
        <v>5</v>
      </c>
      <c r="H834">
        <v>1</v>
      </c>
      <c r="I834">
        <v>3</v>
      </c>
      <c r="J834">
        <v>2</v>
      </c>
      <c r="K834">
        <v>0</v>
      </c>
      <c r="L834">
        <v>5</v>
      </c>
      <c r="M834">
        <v>231</v>
      </c>
      <c r="N834">
        <v>402</v>
      </c>
    </row>
    <row r="835" spans="1:14" x14ac:dyDescent="0.25">
      <c r="A835" t="s">
        <v>48</v>
      </c>
      <c r="B835">
        <v>160</v>
      </c>
      <c r="C835" t="s">
        <v>26</v>
      </c>
      <c r="D835">
        <v>256</v>
      </c>
      <c r="E835">
        <v>158</v>
      </c>
      <c r="F835">
        <v>24</v>
      </c>
      <c r="G835">
        <v>9</v>
      </c>
      <c r="H835">
        <v>3</v>
      </c>
      <c r="I835">
        <v>3</v>
      </c>
      <c r="J835">
        <v>6</v>
      </c>
      <c r="K835">
        <v>6</v>
      </c>
      <c r="L835">
        <v>5</v>
      </c>
      <c r="M835">
        <v>470</v>
      </c>
      <c r="N835">
        <v>804</v>
      </c>
    </row>
    <row r="836" spans="1:14" x14ac:dyDescent="0.25">
      <c r="A836">
        <v>603</v>
      </c>
      <c r="B836">
        <v>161</v>
      </c>
      <c r="C836" t="s">
        <v>65</v>
      </c>
      <c r="D836">
        <v>144</v>
      </c>
      <c r="E836">
        <v>146</v>
      </c>
      <c r="F836">
        <v>8</v>
      </c>
      <c r="G836">
        <v>4</v>
      </c>
      <c r="H836">
        <v>1</v>
      </c>
      <c r="I836">
        <v>3</v>
      </c>
      <c r="J836">
        <v>5</v>
      </c>
      <c r="K836">
        <v>0</v>
      </c>
      <c r="L836">
        <v>6</v>
      </c>
      <c r="M836">
        <v>317</v>
      </c>
      <c r="N836">
        <v>514</v>
      </c>
    </row>
    <row r="837" spans="1:14" x14ac:dyDescent="0.25">
      <c r="A837">
        <v>604</v>
      </c>
      <c r="B837">
        <v>161</v>
      </c>
      <c r="C837" t="s">
        <v>13</v>
      </c>
      <c r="D837">
        <v>137</v>
      </c>
      <c r="E837">
        <v>136</v>
      </c>
      <c r="F837">
        <v>15</v>
      </c>
      <c r="G837">
        <v>6</v>
      </c>
      <c r="H837">
        <v>2</v>
      </c>
      <c r="I837">
        <v>5</v>
      </c>
      <c r="J837">
        <v>5</v>
      </c>
      <c r="K837">
        <v>1</v>
      </c>
      <c r="L837">
        <v>7</v>
      </c>
      <c r="M837">
        <v>314</v>
      </c>
      <c r="N837">
        <v>514</v>
      </c>
    </row>
    <row r="838" spans="1:14" x14ac:dyDescent="0.25">
      <c r="A838">
        <v>605</v>
      </c>
      <c r="B838">
        <v>161</v>
      </c>
      <c r="C838" t="s">
        <v>14</v>
      </c>
      <c r="D838">
        <v>125</v>
      </c>
      <c r="E838">
        <v>114</v>
      </c>
      <c r="F838">
        <v>11</v>
      </c>
      <c r="G838">
        <v>8</v>
      </c>
      <c r="H838">
        <v>0</v>
      </c>
      <c r="I838">
        <v>1</v>
      </c>
      <c r="J838">
        <v>8</v>
      </c>
      <c r="K838">
        <v>0</v>
      </c>
      <c r="L838">
        <v>8</v>
      </c>
      <c r="M838">
        <v>275</v>
      </c>
      <c r="N838">
        <v>513</v>
      </c>
    </row>
    <row r="839" spans="1:14" x14ac:dyDescent="0.25">
      <c r="A839" t="s">
        <v>48</v>
      </c>
      <c r="B839">
        <v>161</v>
      </c>
      <c r="C839" t="s">
        <v>27</v>
      </c>
      <c r="D839">
        <v>406</v>
      </c>
      <c r="E839">
        <v>396</v>
      </c>
      <c r="F839">
        <v>34</v>
      </c>
      <c r="G839">
        <v>18</v>
      </c>
      <c r="H839">
        <v>3</v>
      </c>
      <c r="I839">
        <v>9</v>
      </c>
      <c r="J839">
        <v>18</v>
      </c>
      <c r="K839">
        <v>1</v>
      </c>
      <c r="L839">
        <v>21</v>
      </c>
      <c r="M839">
        <v>906</v>
      </c>
      <c r="N839">
        <v>1541</v>
      </c>
    </row>
    <row r="840" spans="1:14" x14ac:dyDescent="0.25">
      <c r="A840">
        <v>606</v>
      </c>
      <c r="B840">
        <v>170</v>
      </c>
      <c r="C840" t="s">
        <v>65</v>
      </c>
      <c r="D840">
        <v>239</v>
      </c>
      <c r="E840">
        <v>117</v>
      </c>
      <c r="F840">
        <v>16</v>
      </c>
      <c r="G840">
        <v>7</v>
      </c>
      <c r="H840">
        <v>4</v>
      </c>
      <c r="I840">
        <v>12</v>
      </c>
      <c r="J840">
        <v>0</v>
      </c>
      <c r="K840">
        <v>0</v>
      </c>
      <c r="L840">
        <v>7</v>
      </c>
      <c r="M840">
        <v>402</v>
      </c>
      <c r="N840">
        <v>664</v>
      </c>
    </row>
    <row r="841" spans="1:14" x14ac:dyDescent="0.25">
      <c r="A841">
        <v>607</v>
      </c>
      <c r="B841">
        <v>170</v>
      </c>
      <c r="C841" t="s">
        <v>13</v>
      </c>
      <c r="D841">
        <v>260</v>
      </c>
      <c r="E841">
        <v>116</v>
      </c>
      <c r="F841">
        <v>14</v>
      </c>
      <c r="G841">
        <v>9</v>
      </c>
      <c r="H841">
        <v>3</v>
      </c>
      <c r="I841">
        <v>12</v>
      </c>
      <c r="J841">
        <v>9</v>
      </c>
      <c r="K841">
        <v>0</v>
      </c>
      <c r="L841">
        <v>4</v>
      </c>
      <c r="M841">
        <v>427</v>
      </c>
      <c r="N841">
        <v>664</v>
      </c>
    </row>
    <row r="842" spans="1:14" x14ac:dyDescent="0.25">
      <c r="A842" t="s">
        <v>48</v>
      </c>
      <c r="B842">
        <v>170</v>
      </c>
      <c r="C842" t="s">
        <v>26</v>
      </c>
      <c r="D842">
        <v>499</v>
      </c>
      <c r="E842">
        <v>233</v>
      </c>
      <c r="F842">
        <v>30</v>
      </c>
      <c r="G842">
        <v>16</v>
      </c>
      <c r="H842">
        <v>7</v>
      </c>
      <c r="I842">
        <v>24</v>
      </c>
      <c r="J842">
        <v>9</v>
      </c>
      <c r="K842">
        <v>0</v>
      </c>
      <c r="L842">
        <v>11</v>
      </c>
      <c r="M842">
        <v>829</v>
      </c>
      <c r="N842">
        <v>1328</v>
      </c>
    </row>
    <row r="843" spans="1:14" x14ac:dyDescent="0.25">
      <c r="A843">
        <v>608</v>
      </c>
      <c r="B843">
        <v>171</v>
      </c>
      <c r="C843" t="s">
        <v>65</v>
      </c>
      <c r="D843">
        <v>179</v>
      </c>
      <c r="E843">
        <v>106</v>
      </c>
      <c r="F843">
        <v>7</v>
      </c>
      <c r="G843">
        <v>6</v>
      </c>
      <c r="H843">
        <v>4</v>
      </c>
      <c r="I843">
        <v>5</v>
      </c>
      <c r="J843">
        <v>4</v>
      </c>
      <c r="K843">
        <v>0</v>
      </c>
      <c r="L843">
        <v>5</v>
      </c>
      <c r="M843">
        <v>316</v>
      </c>
      <c r="N843">
        <v>547</v>
      </c>
    </row>
    <row r="844" spans="1:14" x14ac:dyDescent="0.25">
      <c r="A844">
        <v>609</v>
      </c>
      <c r="B844">
        <v>171</v>
      </c>
      <c r="C844" t="s">
        <v>13</v>
      </c>
      <c r="D844">
        <v>185</v>
      </c>
      <c r="E844">
        <v>105</v>
      </c>
      <c r="F844">
        <v>10</v>
      </c>
      <c r="G844">
        <v>5</v>
      </c>
      <c r="H844">
        <v>5</v>
      </c>
      <c r="I844">
        <v>12</v>
      </c>
      <c r="J844">
        <v>2</v>
      </c>
      <c r="K844">
        <v>0</v>
      </c>
      <c r="L844">
        <v>5</v>
      </c>
      <c r="M844">
        <v>329</v>
      </c>
      <c r="N844">
        <v>547</v>
      </c>
    </row>
    <row r="845" spans="1:14" x14ac:dyDescent="0.25">
      <c r="A845">
        <v>610</v>
      </c>
      <c r="B845">
        <v>171</v>
      </c>
      <c r="C845" t="s">
        <v>14</v>
      </c>
      <c r="D845">
        <v>178</v>
      </c>
      <c r="E845">
        <v>101</v>
      </c>
      <c r="F845">
        <v>6</v>
      </c>
      <c r="G845">
        <v>6</v>
      </c>
      <c r="H845">
        <v>4</v>
      </c>
      <c r="I845">
        <v>17</v>
      </c>
      <c r="J845">
        <v>9</v>
      </c>
      <c r="K845">
        <v>1</v>
      </c>
      <c r="L845">
        <v>5</v>
      </c>
      <c r="M845">
        <v>327</v>
      </c>
      <c r="N845">
        <v>546</v>
      </c>
    </row>
    <row r="846" spans="1:14" x14ac:dyDescent="0.25">
      <c r="A846" t="s">
        <v>48</v>
      </c>
      <c r="B846">
        <v>171</v>
      </c>
      <c r="C846" t="s">
        <v>27</v>
      </c>
      <c r="D846">
        <v>542</v>
      </c>
      <c r="E846">
        <v>312</v>
      </c>
      <c r="F846">
        <v>23</v>
      </c>
      <c r="G846">
        <v>17</v>
      </c>
      <c r="H846">
        <v>13</v>
      </c>
      <c r="I846">
        <v>34</v>
      </c>
      <c r="J846">
        <v>15</v>
      </c>
      <c r="K846">
        <v>1</v>
      </c>
      <c r="L846">
        <v>15</v>
      </c>
      <c r="M846">
        <v>972</v>
      </c>
      <c r="N846">
        <v>1640</v>
      </c>
    </row>
    <row r="847" spans="1:14" x14ac:dyDescent="0.25">
      <c r="A847">
        <v>611</v>
      </c>
      <c r="B847">
        <v>185</v>
      </c>
      <c r="C847" t="s">
        <v>65</v>
      </c>
      <c r="D847">
        <v>206</v>
      </c>
      <c r="E847">
        <v>75</v>
      </c>
      <c r="F847">
        <v>8</v>
      </c>
      <c r="G847">
        <v>3</v>
      </c>
      <c r="H847">
        <v>3</v>
      </c>
      <c r="I847">
        <v>4</v>
      </c>
      <c r="J847">
        <v>9</v>
      </c>
      <c r="K847">
        <v>0</v>
      </c>
      <c r="L847">
        <v>6</v>
      </c>
      <c r="M847">
        <v>314</v>
      </c>
      <c r="N847">
        <v>461</v>
      </c>
    </row>
    <row r="848" spans="1:14" x14ac:dyDescent="0.25">
      <c r="A848">
        <v>612</v>
      </c>
      <c r="B848">
        <v>185</v>
      </c>
      <c r="C848" t="s">
        <v>13</v>
      </c>
      <c r="D848">
        <v>219</v>
      </c>
      <c r="E848">
        <v>74</v>
      </c>
      <c r="F848">
        <v>11</v>
      </c>
      <c r="G848">
        <v>5</v>
      </c>
      <c r="H848">
        <v>2</v>
      </c>
      <c r="I848">
        <v>8</v>
      </c>
      <c r="J848">
        <v>7</v>
      </c>
      <c r="K848">
        <v>0</v>
      </c>
      <c r="L848">
        <v>2</v>
      </c>
      <c r="M848">
        <v>328</v>
      </c>
      <c r="N848">
        <v>461</v>
      </c>
    </row>
    <row r="849" spans="1:14" x14ac:dyDescent="0.25">
      <c r="A849" t="s">
        <v>48</v>
      </c>
      <c r="B849">
        <v>185</v>
      </c>
      <c r="C849" t="s">
        <v>26</v>
      </c>
      <c r="D849">
        <v>425</v>
      </c>
      <c r="E849">
        <v>149</v>
      </c>
      <c r="F849">
        <v>19</v>
      </c>
      <c r="G849">
        <v>8</v>
      </c>
      <c r="H849">
        <v>5</v>
      </c>
      <c r="I849">
        <v>12</v>
      </c>
      <c r="J849">
        <v>16</v>
      </c>
      <c r="K849">
        <v>0</v>
      </c>
      <c r="L849">
        <v>8</v>
      </c>
      <c r="M849">
        <v>642</v>
      </c>
      <c r="N849">
        <v>922</v>
      </c>
    </row>
    <row r="850" spans="1:14" x14ac:dyDescent="0.25">
      <c r="A850">
        <v>613</v>
      </c>
      <c r="B850">
        <v>186</v>
      </c>
      <c r="C850" t="s">
        <v>65</v>
      </c>
      <c r="D850">
        <v>196</v>
      </c>
      <c r="E850">
        <v>102</v>
      </c>
      <c r="F850">
        <v>3</v>
      </c>
      <c r="G850">
        <v>2</v>
      </c>
      <c r="H850">
        <v>0</v>
      </c>
      <c r="I850">
        <v>6</v>
      </c>
      <c r="J850">
        <v>9</v>
      </c>
      <c r="K850">
        <v>0</v>
      </c>
      <c r="L850">
        <v>1</v>
      </c>
      <c r="M850">
        <v>319</v>
      </c>
      <c r="N850">
        <v>459</v>
      </c>
    </row>
    <row r="851" spans="1:14" x14ac:dyDescent="0.25">
      <c r="A851" t="s">
        <v>48</v>
      </c>
      <c r="B851">
        <v>186</v>
      </c>
      <c r="C851" t="s">
        <v>31</v>
      </c>
      <c r="D851">
        <v>196</v>
      </c>
      <c r="E851">
        <v>102</v>
      </c>
      <c r="F851">
        <v>3</v>
      </c>
      <c r="G851">
        <v>2</v>
      </c>
      <c r="H851">
        <v>0</v>
      </c>
      <c r="I851">
        <v>6</v>
      </c>
      <c r="J851">
        <v>9</v>
      </c>
      <c r="K851">
        <v>0</v>
      </c>
      <c r="L851">
        <v>1</v>
      </c>
      <c r="M851">
        <v>319</v>
      </c>
      <c r="N851">
        <v>459</v>
      </c>
    </row>
    <row r="852" spans="1:14" x14ac:dyDescent="0.25">
      <c r="A852">
        <v>614</v>
      </c>
      <c r="B852">
        <v>187</v>
      </c>
      <c r="C852" t="s">
        <v>65</v>
      </c>
      <c r="D852">
        <v>159</v>
      </c>
      <c r="E852">
        <v>87</v>
      </c>
      <c r="F852">
        <v>17</v>
      </c>
      <c r="G852">
        <v>9</v>
      </c>
      <c r="H852">
        <v>1</v>
      </c>
      <c r="I852">
        <v>8</v>
      </c>
      <c r="J852">
        <v>1</v>
      </c>
      <c r="K852">
        <v>0</v>
      </c>
      <c r="L852">
        <v>1</v>
      </c>
      <c r="M852">
        <v>283</v>
      </c>
      <c r="N852">
        <v>426</v>
      </c>
    </row>
    <row r="853" spans="1:14" x14ac:dyDescent="0.25">
      <c r="A853">
        <v>615</v>
      </c>
      <c r="B853">
        <v>187</v>
      </c>
      <c r="C853" t="s">
        <v>13</v>
      </c>
      <c r="D853">
        <v>173</v>
      </c>
      <c r="E853">
        <v>86</v>
      </c>
      <c r="F853">
        <v>13</v>
      </c>
      <c r="G853">
        <v>7</v>
      </c>
      <c r="H853">
        <v>3</v>
      </c>
      <c r="I853">
        <v>8</v>
      </c>
      <c r="J853">
        <v>3</v>
      </c>
      <c r="K853">
        <v>0</v>
      </c>
      <c r="L853">
        <v>10</v>
      </c>
      <c r="M853">
        <v>303</v>
      </c>
      <c r="N853">
        <v>426</v>
      </c>
    </row>
    <row r="854" spans="1:14" x14ac:dyDescent="0.25">
      <c r="A854" t="s">
        <v>48</v>
      </c>
      <c r="B854">
        <v>187</v>
      </c>
      <c r="C854" t="s">
        <v>26</v>
      </c>
      <c r="D854">
        <v>332</v>
      </c>
      <c r="E854">
        <v>173</v>
      </c>
      <c r="F854">
        <v>30</v>
      </c>
      <c r="G854">
        <v>16</v>
      </c>
      <c r="H854">
        <v>4</v>
      </c>
      <c r="I854">
        <v>16</v>
      </c>
      <c r="J854">
        <v>4</v>
      </c>
      <c r="K854">
        <v>0</v>
      </c>
      <c r="L854">
        <v>11</v>
      </c>
      <c r="M854">
        <v>586</v>
      </c>
      <c r="N854">
        <v>852</v>
      </c>
    </row>
    <row r="855" spans="1:14" x14ac:dyDescent="0.25">
      <c r="A855">
        <v>616</v>
      </c>
      <c r="B855">
        <v>188</v>
      </c>
      <c r="C855" t="s">
        <v>65</v>
      </c>
      <c r="D855">
        <v>214</v>
      </c>
      <c r="E855">
        <v>137</v>
      </c>
      <c r="F855">
        <v>5</v>
      </c>
      <c r="G855">
        <v>5</v>
      </c>
      <c r="H855">
        <v>3</v>
      </c>
      <c r="I855">
        <v>5</v>
      </c>
      <c r="J855">
        <v>22</v>
      </c>
      <c r="K855">
        <v>0</v>
      </c>
      <c r="L855">
        <v>3</v>
      </c>
      <c r="M855">
        <v>394</v>
      </c>
      <c r="N855">
        <v>559</v>
      </c>
    </row>
    <row r="856" spans="1:14" x14ac:dyDescent="0.25">
      <c r="A856">
        <v>617</v>
      </c>
      <c r="B856">
        <v>188</v>
      </c>
      <c r="C856" t="s">
        <v>13</v>
      </c>
      <c r="D856">
        <v>235</v>
      </c>
      <c r="E856">
        <v>113</v>
      </c>
      <c r="F856">
        <v>7</v>
      </c>
      <c r="G856">
        <v>11</v>
      </c>
      <c r="H856">
        <v>2</v>
      </c>
      <c r="I856">
        <v>2</v>
      </c>
      <c r="J856">
        <v>16</v>
      </c>
      <c r="K856">
        <v>0</v>
      </c>
      <c r="L856">
        <v>2</v>
      </c>
      <c r="M856">
        <v>388</v>
      </c>
      <c r="N856">
        <v>559</v>
      </c>
    </row>
    <row r="857" spans="1:14" x14ac:dyDescent="0.25">
      <c r="A857" t="s">
        <v>48</v>
      </c>
      <c r="B857">
        <v>188</v>
      </c>
      <c r="C857" t="s">
        <v>26</v>
      </c>
      <c r="D857">
        <v>449</v>
      </c>
      <c r="E857">
        <v>250</v>
      </c>
      <c r="F857">
        <v>12</v>
      </c>
      <c r="G857">
        <v>16</v>
      </c>
      <c r="H857">
        <v>5</v>
      </c>
      <c r="I857">
        <v>7</v>
      </c>
      <c r="J857">
        <v>38</v>
      </c>
      <c r="K857">
        <v>0</v>
      </c>
      <c r="L857">
        <v>5</v>
      </c>
      <c r="M857">
        <v>782</v>
      </c>
      <c r="N857">
        <v>1118</v>
      </c>
    </row>
    <row r="858" spans="1:14" x14ac:dyDescent="0.25">
      <c r="A858">
        <v>618</v>
      </c>
      <c r="B858">
        <v>189</v>
      </c>
      <c r="C858" t="s">
        <v>65</v>
      </c>
      <c r="D858">
        <v>262</v>
      </c>
      <c r="E858">
        <v>101</v>
      </c>
      <c r="F858">
        <v>13</v>
      </c>
      <c r="G858">
        <v>7</v>
      </c>
      <c r="H858">
        <v>1</v>
      </c>
      <c r="I858">
        <v>13</v>
      </c>
      <c r="J858">
        <v>13</v>
      </c>
      <c r="K858">
        <v>0</v>
      </c>
      <c r="L858">
        <v>6</v>
      </c>
      <c r="M858">
        <v>416</v>
      </c>
      <c r="N858">
        <v>645</v>
      </c>
    </row>
    <row r="859" spans="1:14" x14ac:dyDescent="0.25">
      <c r="A859" t="s">
        <v>48</v>
      </c>
      <c r="B859">
        <v>189</v>
      </c>
      <c r="C859" t="s">
        <v>31</v>
      </c>
      <c r="D859">
        <v>262</v>
      </c>
      <c r="E859">
        <v>101</v>
      </c>
      <c r="F859">
        <v>13</v>
      </c>
      <c r="G859">
        <v>7</v>
      </c>
      <c r="H859">
        <v>1</v>
      </c>
      <c r="I859">
        <v>13</v>
      </c>
      <c r="J859">
        <v>13</v>
      </c>
      <c r="K859">
        <v>0</v>
      </c>
      <c r="L859">
        <v>6</v>
      </c>
      <c r="M859">
        <v>416</v>
      </c>
      <c r="N859">
        <v>645</v>
      </c>
    </row>
    <row r="860" spans="1:14" x14ac:dyDescent="0.25">
      <c r="A860">
        <v>619</v>
      </c>
      <c r="B860">
        <v>190</v>
      </c>
      <c r="C860" t="s">
        <v>65</v>
      </c>
      <c r="D860">
        <v>254</v>
      </c>
      <c r="E860">
        <v>155</v>
      </c>
      <c r="F860">
        <v>11</v>
      </c>
      <c r="G860">
        <v>9</v>
      </c>
      <c r="H860">
        <v>3</v>
      </c>
      <c r="I860">
        <v>7</v>
      </c>
      <c r="J860">
        <v>11</v>
      </c>
      <c r="K860">
        <v>0</v>
      </c>
      <c r="L860">
        <v>4</v>
      </c>
      <c r="M860">
        <v>454</v>
      </c>
      <c r="N860">
        <v>651</v>
      </c>
    </row>
    <row r="861" spans="1:14" x14ac:dyDescent="0.25">
      <c r="A861" t="s">
        <v>48</v>
      </c>
      <c r="B861">
        <v>190</v>
      </c>
      <c r="C861" t="s">
        <v>31</v>
      </c>
      <c r="D861">
        <v>254</v>
      </c>
      <c r="E861">
        <v>155</v>
      </c>
      <c r="F861">
        <v>11</v>
      </c>
      <c r="G861">
        <v>9</v>
      </c>
      <c r="H861">
        <v>3</v>
      </c>
      <c r="I861">
        <v>7</v>
      </c>
      <c r="J861">
        <v>11</v>
      </c>
      <c r="K861">
        <v>0</v>
      </c>
      <c r="L861">
        <v>4</v>
      </c>
      <c r="M861">
        <v>454</v>
      </c>
      <c r="N861">
        <v>651</v>
      </c>
    </row>
    <row r="862" spans="1:14" x14ac:dyDescent="0.25">
      <c r="A862">
        <v>620</v>
      </c>
      <c r="B862">
        <v>191</v>
      </c>
      <c r="C862" t="s">
        <v>65</v>
      </c>
      <c r="D862">
        <v>318</v>
      </c>
      <c r="E862">
        <v>168</v>
      </c>
      <c r="F862">
        <v>11</v>
      </c>
      <c r="G862">
        <v>6</v>
      </c>
      <c r="H862">
        <v>8</v>
      </c>
      <c r="I862">
        <v>10</v>
      </c>
      <c r="J862">
        <v>12</v>
      </c>
      <c r="K862">
        <v>0</v>
      </c>
      <c r="L862">
        <v>1</v>
      </c>
      <c r="M862">
        <v>534</v>
      </c>
      <c r="N862">
        <v>742</v>
      </c>
    </row>
    <row r="863" spans="1:14" x14ac:dyDescent="0.25">
      <c r="A863" t="s">
        <v>48</v>
      </c>
      <c r="B863">
        <v>191</v>
      </c>
      <c r="C863" t="s">
        <v>31</v>
      </c>
      <c r="D863">
        <v>318</v>
      </c>
      <c r="E863">
        <v>168</v>
      </c>
      <c r="F863">
        <v>11</v>
      </c>
      <c r="G863">
        <v>6</v>
      </c>
      <c r="H863">
        <v>8</v>
      </c>
      <c r="I863">
        <v>10</v>
      </c>
      <c r="J863">
        <v>12</v>
      </c>
      <c r="K863">
        <v>0</v>
      </c>
      <c r="L863">
        <v>1</v>
      </c>
      <c r="M863">
        <v>534</v>
      </c>
      <c r="N863">
        <v>742</v>
      </c>
    </row>
    <row r="864" spans="1:14" x14ac:dyDescent="0.25">
      <c r="A864">
        <v>621</v>
      </c>
      <c r="B864">
        <v>192</v>
      </c>
      <c r="C864" t="s">
        <v>65</v>
      </c>
      <c r="D864">
        <v>177</v>
      </c>
      <c r="E864">
        <v>66</v>
      </c>
      <c r="F864">
        <v>5</v>
      </c>
      <c r="G864">
        <v>0</v>
      </c>
      <c r="H864">
        <v>0</v>
      </c>
      <c r="I864">
        <v>11</v>
      </c>
      <c r="J864">
        <v>2</v>
      </c>
      <c r="K864">
        <v>0</v>
      </c>
      <c r="L864">
        <v>1</v>
      </c>
      <c r="M864">
        <v>262</v>
      </c>
      <c r="N864">
        <v>397</v>
      </c>
    </row>
    <row r="865" spans="1:14" x14ac:dyDescent="0.25">
      <c r="A865">
        <v>622</v>
      </c>
      <c r="B865">
        <v>192</v>
      </c>
      <c r="C865" t="s">
        <v>13</v>
      </c>
      <c r="D865">
        <v>177</v>
      </c>
      <c r="E865">
        <v>98</v>
      </c>
      <c r="F865">
        <v>9</v>
      </c>
      <c r="G865">
        <v>3</v>
      </c>
      <c r="H865">
        <v>0</v>
      </c>
      <c r="I865">
        <v>0</v>
      </c>
      <c r="J865">
        <v>0</v>
      </c>
      <c r="K865">
        <v>0</v>
      </c>
      <c r="L865">
        <v>0</v>
      </c>
      <c r="M865">
        <v>287</v>
      </c>
      <c r="N865">
        <v>397</v>
      </c>
    </row>
    <row r="866" spans="1:14" x14ac:dyDescent="0.25">
      <c r="A866" t="s">
        <v>48</v>
      </c>
      <c r="B866">
        <v>192</v>
      </c>
      <c r="C866" t="s">
        <v>26</v>
      </c>
      <c r="D866">
        <v>354</v>
      </c>
      <c r="E866">
        <v>164</v>
      </c>
      <c r="F866">
        <v>14</v>
      </c>
      <c r="G866">
        <v>3</v>
      </c>
      <c r="H866">
        <v>0</v>
      </c>
      <c r="I866">
        <v>11</v>
      </c>
      <c r="J866">
        <v>2</v>
      </c>
      <c r="K866">
        <v>0</v>
      </c>
      <c r="L866">
        <v>1</v>
      </c>
      <c r="M866">
        <v>549</v>
      </c>
      <c r="N866">
        <v>794</v>
      </c>
    </row>
    <row r="867" spans="1:14" x14ac:dyDescent="0.25">
      <c r="A867">
        <v>623</v>
      </c>
      <c r="B867">
        <v>193</v>
      </c>
      <c r="C867" t="s">
        <v>65</v>
      </c>
      <c r="D867">
        <v>205</v>
      </c>
      <c r="E867">
        <v>144</v>
      </c>
      <c r="F867">
        <v>11</v>
      </c>
      <c r="G867">
        <v>4</v>
      </c>
      <c r="H867">
        <v>3</v>
      </c>
      <c r="I867">
        <v>3</v>
      </c>
      <c r="J867">
        <v>6</v>
      </c>
      <c r="K867">
        <v>0</v>
      </c>
      <c r="L867">
        <v>2</v>
      </c>
      <c r="M867">
        <v>378</v>
      </c>
      <c r="N867">
        <v>608</v>
      </c>
    </row>
    <row r="868" spans="1:14" x14ac:dyDescent="0.25">
      <c r="A868" t="s">
        <v>48</v>
      </c>
      <c r="B868">
        <v>193</v>
      </c>
      <c r="C868" t="s">
        <v>31</v>
      </c>
      <c r="D868">
        <v>205</v>
      </c>
      <c r="E868">
        <v>144</v>
      </c>
      <c r="F868">
        <v>11</v>
      </c>
      <c r="G868">
        <v>4</v>
      </c>
      <c r="H868">
        <v>3</v>
      </c>
      <c r="I868">
        <v>3</v>
      </c>
      <c r="J868">
        <v>6</v>
      </c>
      <c r="K868">
        <v>0</v>
      </c>
      <c r="L868">
        <v>2</v>
      </c>
      <c r="M868">
        <v>378</v>
      </c>
      <c r="N868">
        <v>608</v>
      </c>
    </row>
    <row r="869" spans="1:14" x14ac:dyDescent="0.25">
      <c r="A869">
        <v>624</v>
      </c>
      <c r="B869">
        <v>194</v>
      </c>
      <c r="C869" t="s">
        <v>65</v>
      </c>
      <c r="D869">
        <v>180</v>
      </c>
      <c r="E869">
        <v>114</v>
      </c>
      <c r="F869">
        <v>7</v>
      </c>
      <c r="G869">
        <v>1</v>
      </c>
      <c r="H869">
        <v>5</v>
      </c>
      <c r="I869">
        <v>5</v>
      </c>
      <c r="J869">
        <v>6</v>
      </c>
      <c r="K869">
        <v>0</v>
      </c>
      <c r="L869">
        <v>5</v>
      </c>
      <c r="M869">
        <v>323</v>
      </c>
      <c r="N869">
        <v>463</v>
      </c>
    </row>
    <row r="870" spans="1:14" x14ac:dyDescent="0.25">
      <c r="A870">
        <v>625</v>
      </c>
      <c r="B870">
        <v>194</v>
      </c>
      <c r="C870" t="s">
        <v>13</v>
      </c>
      <c r="D870">
        <v>190</v>
      </c>
      <c r="E870">
        <v>100</v>
      </c>
      <c r="F870">
        <v>6</v>
      </c>
      <c r="G870">
        <v>4</v>
      </c>
      <c r="H870">
        <v>2</v>
      </c>
      <c r="I870">
        <v>5</v>
      </c>
      <c r="J870">
        <v>10</v>
      </c>
      <c r="K870">
        <v>0</v>
      </c>
      <c r="L870">
        <v>4</v>
      </c>
      <c r="M870">
        <v>321</v>
      </c>
      <c r="N870">
        <v>463</v>
      </c>
    </row>
    <row r="871" spans="1:14" x14ac:dyDescent="0.25">
      <c r="A871" t="s">
        <v>48</v>
      </c>
      <c r="B871">
        <v>194</v>
      </c>
      <c r="C871" t="s">
        <v>26</v>
      </c>
      <c r="D871">
        <v>370</v>
      </c>
      <c r="E871">
        <v>214</v>
      </c>
      <c r="F871">
        <v>13</v>
      </c>
      <c r="G871">
        <v>5</v>
      </c>
      <c r="H871">
        <v>7</v>
      </c>
      <c r="I871">
        <v>10</v>
      </c>
      <c r="J871">
        <v>16</v>
      </c>
      <c r="K871">
        <v>0</v>
      </c>
      <c r="L871">
        <v>9</v>
      </c>
      <c r="M871">
        <v>644</v>
      </c>
      <c r="N871">
        <v>926</v>
      </c>
    </row>
    <row r="872" spans="1:14" x14ac:dyDescent="0.25">
      <c r="A872">
        <v>626</v>
      </c>
      <c r="B872">
        <v>195</v>
      </c>
      <c r="C872" t="s">
        <v>65</v>
      </c>
      <c r="D872">
        <v>485</v>
      </c>
      <c r="E872">
        <v>126</v>
      </c>
      <c r="F872">
        <v>14</v>
      </c>
      <c r="G872">
        <v>3</v>
      </c>
      <c r="H872">
        <v>7</v>
      </c>
      <c r="I872">
        <v>3</v>
      </c>
      <c r="J872">
        <v>3</v>
      </c>
      <c r="K872">
        <v>0</v>
      </c>
      <c r="L872">
        <v>0</v>
      </c>
      <c r="M872">
        <v>641</v>
      </c>
      <c r="N872">
        <v>688</v>
      </c>
    </row>
    <row r="873" spans="1:14" x14ac:dyDescent="0.25">
      <c r="A873">
        <v>627</v>
      </c>
      <c r="B873">
        <v>195</v>
      </c>
      <c r="C873" t="s">
        <v>13</v>
      </c>
      <c r="D873">
        <v>209</v>
      </c>
      <c r="E873">
        <v>118</v>
      </c>
      <c r="F873">
        <v>12</v>
      </c>
      <c r="G873">
        <v>0</v>
      </c>
      <c r="H873">
        <v>0</v>
      </c>
      <c r="I873">
        <v>2</v>
      </c>
      <c r="J873">
        <v>5</v>
      </c>
      <c r="K873">
        <v>1</v>
      </c>
      <c r="L873">
        <v>3</v>
      </c>
      <c r="M873">
        <v>350</v>
      </c>
      <c r="N873">
        <v>487</v>
      </c>
    </row>
    <row r="874" spans="1:14" x14ac:dyDescent="0.25">
      <c r="A874" t="s">
        <v>48</v>
      </c>
      <c r="B874">
        <v>195</v>
      </c>
      <c r="C874" t="s">
        <v>26</v>
      </c>
      <c r="D874">
        <v>694</v>
      </c>
      <c r="E874">
        <v>244</v>
      </c>
      <c r="F874">
        <v>26</v>
      </c>
      <c r="G874">
        <v>3</v>
      </c>
      <c r="H874">
        <v>7</v>
      </c>
      <c r="I874">
        <v>5</v>
      </c>
      <c r="J874">
        <v>8</v>
      </c>
      <c r="K874">
        <v>1</v>
      </c>
      <c r="L874">
        <v>3</v>
      </c>
      <c r="M874">
        <v>991</v>
      </c>
      <c r="N874">
        <v>1175</v>
      </c>
    </row>
    <row r="875" spans="1:14" x14ac:dyDescent="0.25">
      <c r="A875">
        <v>628</v>
      </c>
      <c r="B875">
        <v>196</v>
      </c>
      <c r="C875" t="s">
        <v>65</v>
      </c>
      <c r="D875">
        <v>113</v>
      </c>
      <c r="E875">
        <v>93</v>
      </c>
      <c r="F875">
        <v>9</v>
      </c>
      <c r="G875">
        <v>6</v>
      </c>
      <c r="H875">
        <v>3</v>
      </c>
      <c r="I875">
        <v>7</v>
      </c>
      <c r="J875">
        <v>5</v>
      </c>
      <c r="K875">
        <v>0</v>
      </c>
      <c r="L875">
        <v>3</v>
      </c>
      <c r="M875">
        <v>239</v>
      </c>
      <c r="N875">
        <v>384</v>
      </c>
    </row>
    <row r="876" spans="1:14" x14ac:dyDescent="0.25">
      <c r="A876">
        <v>629</v>
      </c>
      <c r="B876">
        <v>196</v>
      </c>
      <c r="C876" t="s">
        <v>13</v>
      </c>
      <c r="D876">
        <v>121</v>
      </c>
      <c r="E876">
        <v>90</v>
      </c>
      <c r="F876">
        <v>11</v>
      </c>
      <c r="G876">
        <v>4</v>
      </c>
      <c r="H876">
        <v>2</v>
      </c>
      <c r="I876">
        <v>3</v>
      </c>
      <c r="J876">
        <v>4</v>
      </c>
      <c r="K876">
        <v>0</v>
      </c>
      <c r="L876">
        <v>3</v>
      </c>
      <c r="M876">
        <v>238</v>
      </c>
      <c r="N876">
        <v>384</v>
      </c>
    </row>
    <row r="877" spans="1:14" x14ac:dyDescent="0.25">
      <c r="A877" t="s">
        <v>48</v>
      </c>
      <c r="B877">
        <v>196</v>
      </c>
      <c r="C877" t="s">
        <v>26</v>
      </c>
      <c r="D877">
        <v>234</v>
      </c>
      <c r="E877">
        <v>183</v>
      </c>
      <c r="F877">
        <v>20</v>
      </c>
      <c r="G877">
        <v>10</v>
      </c>
      <c r="H877">
        <v>5</v>
      </c>
      <c r="I877">
        <v>10</v>
      </c>
      <c r="J877">
        <v>9</v>
      </c>
      <c r="K877">
        <v>0</v>
      </c>
      <c r="L877">
        <v>6</v>
      </c>
      <c r="M877">
        <v>477</v>
      </c>
      <c r="N877">
        <v>768</v>
      </c>
    </row>
    <row r="878" spans="1:14" x14ac:dyDescent="0.25">
      <c r="A878">
        <v>630</v>
      </c>
      <c r="B878">
        <v>202</v>
      </c>
      <c r="C878" t="s">
        <v>65</v>
      </c>
      <c r="D878">
        <v>202</v>
      </c>
      <c r="E878">
        <v>102</v>
      </c>
      <c r="F878">
        <v>12</v>
      </c>
      <c r="G878">
        <v>4</v>
      </c>
      <c r="H878">
        <v>2</v>
      </c>
      <c r="I878">
        <v>10</v>
      </c>
      <c r="J878">
        <v>1</v>
      </c>
      <c r="K878">
        <v>0</v>
      </c>
      <c r="L878">
        <v>4</v>
      </c>
      <c r="M878">
        <v>337</v>
      </c>
      <c r="N878">
        <v>568</v>
      </c>
    </row>
    <row r="879" spans="1:14" x14ac:dyDescent="0.25">
      <c r="A879">
        <v>631</v>
      </c>
      <c r="B879">
        <v>202</v>
      </c>
      <c r="C879" t="s">
        <v>13</v>
      </c>
      <c r="D879">
        <v>192</v>
      </c>
      <c r="E879">
        <v>130</v>
      </c>
      <c r="F879">
        <v>13</v>
      </c>
      <c r="G879">
        <v>1</v>
      </c>
      <c r="H879">
        <v>1</v>
      </c>
      <c r="I879">
        <v>6</v>
      </c>
      <c r="J879">
        <v>10</v>
      </c>
      <c r="K879">
        <v>0</v>
      </c>
      <c r="L879">
        <v>3</v>
      </c>
      <c r="M879">
        <v>356</v>
      </c>
      <c r="N879">
        <v>568</v>
      </c>
    </row>
    <row r="880" spans="1:14" x14ac:dyDescent="0.25">
      <c r="A880">
        <v>632</v>
      </c>
      <c r="B880">
        <v>202</v>
      </c>
      <c r="C880" t="s">
        <v>14</v>
      </c>
      <c r="D880">
        <v>194</v>
      </c>
      <c r="E880">
        <v>124</v>
      </c>
      <c r="F880">
        <v>8</v>
      </c>
      <c r="G880">
        <v>3</v>
      </c>
      <c r="H880">
        <v>8</v>
      </c>
      <c r="I880">
        <v>8</v>
      </c>
      <c r="J880">
        <v>5</v>
      </c>
      <c r="K880">
        <v>0</v>
      </c>
      <c r="L880">
        <v>1</v>
      </c>
      <c r="M880">
        <v>351</v>
      </c>
      <c r="N880">
        <v>568</v>
      </c>
    </row>
    <row r="881" spans="1:14" x14ac:dyDescent="0.25">
      <c r="A881" t="s">
        <v>48</v>
      </c>
      <c r="B881">
        <v>202</v>
      </c>
      <c r="C881" t="s">
        <v>27</v>
      </c>
      <c r="D881">
        <v>588</v>
      </c>
      <c r="E881">
        <v>356</v>
      </c>
      <c r="F881">
        <v>33</v>
      </c>
      <c r="G881">
        <v>8</v>
      </c>
      <c r="H881">
        <v>11</v>
      </c>
      <c r="I881">
        <v>24</v>
      </c>
      <c r="J881">
        <v>16</v>
      </c>
      <c r="K881">
        <v>0</v>
      </c>
      <c r="L881">
        <v>8</v>
      </c>
      <c r="M881">
        <v>1044</v>
      </c>
      <c r="N881">
        <v>1704</v>
      </c>
    </row>
    <row r="882" spans="1:14" x14ac:dyDescent="0.25">
      <c r="A882">
        <v>633</v>
      </c>
      <c r="B882">
        <v>203</v>
      </c>
      <c r="C882" t="s">
        <v>65</v>
      </c>
      <c r="D882">
        <v>189</v>
      </c>
      <c r="E882">
        <v>99</v>
      </c>
      <c r="F882">
        <v>3</v>
      </c>
      <c r="G882">
        <v>7</v>
      </c>
      <c r="H882">
        <v>1</v>
      </c>
      <c r="I882">
        <v>3</v>
      </c>
      <c r="J882">
        <v>6</v>
      </c>
      <c r="K882">
        <v>0</v>
      </c>
      <c r="L882">
        <v>3</v>
      </c>
      <c r="M882">
        <v>311</v>
      </c>
      <c r="N882">
        <v>430</v>
      </c>
    </row>
    <row r="883" spans="1:14" x14ac:dyDescent="0.25">
      <c r="A883">
        <v>634</v>
      </c>
      <c r="B883">
        <v>203</v>
      </c>
      <c r="C883" t="s">
        <v>13</v>
      </c>
      <c r="D883">
        <v>183</v>
      </c>
      <c r="E883">
        <v>95</v>
      </c>
      <c r="F883">
        <v>6</v>
      </c>
      <c r="G883">
        <v>4</v>
      </c>
      <c r="H883">
        <v>3</v>
      </c>
      <c r="I883">
        <v>0</v>
      </c>
      <c r="J883">
        <v>7</v>
      </c>
      <c r="K883">
        <v>9</v>
      </c>
      <c r="L883">
        <v>0</v>
      </c>
      <c r="M883">
        <v>307</v>
      </c>
      <c r="N883">
        <v>430</v>
      </c>
    </row>
    <row r="884" spans="1:14" x14ac:dyDescent="0.25">
      <c r="A884" t="s">
        <v>48</v>
      </c>
      <c r="B884">
        <v>203</v>
      </c>
      <c r="C884" t="s">
        <v>26</v>
      </c>
      <c r="D884">
        <v>372</v>
      </c>
      <c r="E884">
        <v>194</v>
      </c>
      <c r="F884">
        <v>9</v>
      </c>
      <c r="G884">
        <v>11</v>
      </c>
      <c r="H884">
        <v>4</v>
      </c>
      <c r="I884">
        <v>3</v>
      </c>
      <c r="J884">
        <v>13</v>
      </c>
      <c r="K884">
        <v>9</v>
      </c>
      <c r="L884">
        <v>3</v>
      </c>
      <c r="M884">
        <v>618</v>
      </c>
      <c r="N884">
        <v>860</v>
      </c>
    </row>
    <row r="885" spans="1:14" x14ac:dyDescent="0.25">
      <c r="A885">
        <v>635</v>
      </c>
      <c r="B885">
        <v>205</v>
      </c>
      <c r="C885" t="s">
        <v>65</v>
      </c>
      <c r="D885">
        <v>269</v>
      </c>
      <c r="E885">
        <v>177</v>
      </c>
      <c r="F885">
        <v>6</v>
      </c>
      <c r="G885">
        <v>12</v>
      </c>
      <c r="H885">
        <v>7</v>
      </c>
      <c r="I885">
        <v>13</v>
      </c>
      <c r="J885">
        <v>0</v>
      </c>
      <c r="K885">
        <v>0</v>
      </c>
      <c r="L885">
        <v>5</v>
      </c>
      <c r="M885">
        <v>489</v>
      </c>
      <c r="N885">
        <v>723</v>
      </c>
    </row>
    <row r="886" spans="1:14" x14ac:dyDescent="0.25">
      <c r="A886" t="s">
        <v>48</v>
      </c>
      <c r="B886">
        <v>205</v>
      </c>
      <c r="C886" t="s">
        <v>31</v>
      </c>
      <c r="D886">
        <v>269</v>
      </c>
      <c r="E886">
        <v>177</v>
      </c>
      <c r="F886">
        <v>6</v>
      </c>
      <c r="G886">
        <v>12</v>
      </c>
      <c r="H886">
        <v>7</v>
      </c>
      <c r="I886">
        <v>13</v>
      </c>
      <c r="J886">
        <v>0</v>
      </c>
      <c r="K886">
        <v>0</v>
      </c>
      <c r="L886">
        <v>5</v>
      </c>
      <c r="M886">
        <v>489</v>
      </c>
      <c r="N886">
        <v>723</v>
      </c>
    </row>
    <row r="887" spans="1:14" x14ac:dyDescent="0.25">
      <c r="A887">
        <v>636</v>
      </c>
      <c r="B887">
        <v>206</v>
      </c>
      <c r="C887" t="s">
        <v>65</v>
      </c>
      <c r="D887">
        <v>280</v>
      </c>
      <c r="E887">
        <v>138</v>
      </c>
      <c r="F887">
        <v>10</v>
      </c>
      <c r="G887">
        <v>13</v>
      </c>
      <c r="H887">
        <v>2</v>
      </c>
      <c r="I887">
        <v>9</v>
      </c>
      <c r="J887">
        <v>11</v>
      </c>
      <c r="K887">
        <v>0</v>
      </c>
      <c r="L887">
        <v>4</v>
      </c>
      <c r="M887">
        <v>467</v>
      </c>
      <c r="N887">
        <v>635</v>
      </c>
    </row>
    <row r="888" spans="1:14" x14ac:dyDescent="0.25">
      <c r="A888" t="s">
        <v>48</v>
      </c>
      <c r="B888">
        <v>206</v>
      </c>
      <c r="C888" t="s">
        <v>31</v>
      </c>
      <c r="D888">
        <v>280</v>
      </c>
      <c r="E888">
        <v>138</v>
      </c>
      <c r="F888">
        <v>10</v>
      </c>
      <c r="G888">
        <v>13</v>
      </c>
      <c r="H888">
        <v>2</v>
      </c>
      <c r="I888">
        <v>9</v>
      </c>
      <c r="J888">
        <v>11</v>
      </c>
      <c r="K888">
        <v>0</v>
      </c>
      <c r="L888">
        <v>4</v>
      </c>
      <c r="M888">
        <v>467</v>
      </c>
      <c r="N888">
        <v>635</v>
      </c>
    </row>
    <row r="889" spans="1:14" x14ac:dyDescent="0.25">
      <c r="A889">
        <v>637</v>
      </c>
      <c r="B889">
        <v>207</v>
      </c>
      <c r="C889" t="s">
        <v>65</v>
      </c>
      <c r="D889">
        <v>240</v>
      </c>
      <c r="E889">
        <v>90</v>
      </c>
      <c r="F889">
        <v>3</v>
      </c>
      <c r="G889">
        <v>6</v>
      </c>
      <c r="H889">
        <v>6</v>
      </c>
      <c r="I889">
        <v>4</v>
      </c>
      <c r="J889">
        <v>9</v>
      </c>
      <c r="K889">
        <v>0</v>
      </c>
      <c r="L889">
        <v>4</v>
      </c>
      <c r="M889">
        <v>362</v>
      </c>
      <c r="N889">
        <v>544</v>
      </c>
    </row>
    <row r="890" spans="1:14" x14ac:dyDescent="0.25">
      <c r="A890" t="s">
        <v>48</v>
      </c>
      <c r="B890">
        <v>207</v>
      </c>
      <c r="C890" t="s">
        <v>31</v>
      </c>
      <c r="D890">
        <v>240</v>
      </c>
      <c r="E890">
        <v>90</v>
      </c>
      <c r="F890">
        <v>3</v>
      </c>
      <c r="G890">
        <v>6</v>
      </c>
      <c r="H890">
        <v>6</v>
      </c>
      <c r="I890">
        <v>4</v>
      </c>
      <c r="J890">
        <v>9</v>
      </c>
      <c r="K890">
        <v>0</v>
      </c>
      <c r="L890">
        <v>4</v>
      </c>
      <c r="M890">
        <v>362</v>
      </c>
      <c r="N890">
        <v>544</v>
      </c>
    </row>
    <row r="891" spans="1:14" x14ac:dyDescent="0.25">
      <c r="A891">
        <v>638</v>
      </c>
      <c r="B891">
        <v>208</v>
      </c>
      <c r="C891" t="s">
        <v>65</v>
      </c>
      <c r="D891">
        <v>163</v>
      </c>
      <c r="E891">
        <v>80</v>
      </c>
      <c r="F891">
        <v>1</v>
      </c>
      <c r="G891">
        <v>3</v>
      </c>
      <c r="H891">
        <v>2</v>
      </c>
      <c r="I891">
        <v>5</v>
      </c>
      <c r="J891">
        <v>7</v>
      </c>
      <c r="K891">
        <v>1</v>
      </c>
      <c r="L891">
        <v>2</v>
      </c>
      <c r="M891">
        <v>264</v>
      </c>
      <c r="N891">
        <v>392</v>
      </c>
    </row>
    <row r="892" spans="1:14" x14ac:dyDescent="0.25">
      <c r="A892">
        <v>639</v>
      </c>
      <c r="B892">
        <v>208</v>
      </c>
      <c r="C892" t="s">
        <v>13</v>
      </c>
      <c r="D892">
        <v>158</v>
      </c>
      <c r="E892">
        <v>70</v>
      </c>
      <c r="F892">
        <v>5</v>
      </c>
      <c r="G892">
        <v>8</v>
      </c>
      <c r="H892">
        <v>2</v>
      </c>
      <c r="I892">
        <v>6</v>
      </c>
      <c r="J892">
        <v>8</v>
      </c>
      <c r="K892">
        <v>0</v>
      </c>
      <c r="L892">
        <v>3</v>
      </c>
      <c r="M892">
        <v>260</v>
      </c>
      <c r="N892">
        <v>392</v>
      </c>
    </row>
    <row r="893" spans="1:14" x14ac:dyDescent="0.25">
      <c r="A893" t="s">
        <v>48</v>
      </c>
      <c r="B893">
        <v>208</v>
      </c>
      <c r="C893" t="s">
        <v>26</v>
      </c>
      <c r="D893">
        <v>321</v>
      </c>
      <c r="E893">
        <v>150</v>
      </c>
      <c r="F893">
        <v>6</v>
      </c>
      <c r="G893">
        <v>11</v>
      </c>
      <c r="H893">
        <v>4</v>
      </c>
      <c r="I893">
        <v>11</v>
      </c>
      <c r="J893">
        <v>15</v>
      </c>
      <c r="K893">
        <v>1</v>
      </c>
      <c r="L893">
        <v>5</v>
      </c>
      <c r="M893">
        <v>524</v>
      </c>
      <c r="N893">
        <v>784</v>
      </c>
    </row>
    <row r="894" spans="1:14" x14ac:dyDescent="0.25">
      <c r="A894">
        <v>640</v>
      </c>
      <c r="B894">
        <v>209</v>
      </c>
      <c r="C894" t="s">
        <v>65</v>
      </c>
      <c r="D894">
        <v>254</v>
      </c>
      <c r="E894">
        <v>139</v>
      </c>
      <c r="F894">
        <v>5</v>
      </c>
      <c r="G894">
        <v>3</v>
      </c>
      <c r="H894">
        <v>4</v>
      </c>
      <c r="I894">
        <v>4</v>
      </c>
      <c r="J894">
        <v>17</v>
      </c>
      <c r="K894">
        <v>0</v>
      </c>
      <c r="L894">
        <v>3</v>
      </c>
      <c r="M894">
        <v>429</v>
      </c>
      <c r="N894">
        <v>647</v>
      </c>
    </row>
    <row r="895" spans="1:14" x14ac:dyDescent="0.25">
      <c r="A895" t="s">
        <v>48</v>
      </c>
      <c r="B895">
        <v>209</v>
      </c>
      <c r="C895" t="s">
        <v>31</v>
      </c>
      <c r="D895">
        <v>254</v>
      </c>
      <c r="E895">
        <v>139</v>
      </c>
      <c r="F895">
        <v>5</v>
      </c>
      <c r="G895">
        <v>3</v>
      </c>
      <c r="H895">
        <v>4</v>
      </c>
      <c r="I895">
        <v>4</v>
      </c>
      <c r="J895">
        <v>17</v>
      </c>
      <c r="K895">
        <v>0</v>
      </c>
      <c r="L895">
        <v>3</v>
      </c>
      <c r="M895">
        <v>429</v>
      </c>
      <c r="N895">
        <v>647</v>
      </c>
    </row>
    <row r="896" spans="1:14" x14ac:dyDescent="0.25">
      <c r="A896">
        <v>641</v>
      </c>
      <c r="B896">
        <v>210</v>
      </c>
      <c r="C896" t="s">
        <v>65</v>
      </c>
      <c r="D896">
        <v>218</v>
      </c>
      <c r="E896">
        <v>82</v>
      </c>
      <c r="F896">
        <v>4</v>
      </c>
      <c r="G896">
        <v>4</v>
      </c>
      <c r="H896">
        <v>2</v>
      </c>
      <c r="I896">
        <v>9</v>
      </c>
      <c r="J896">
        <v>12</v>
      </c>
      <c r="K896">
        <v>0</v>
      </c>
      <c r="L896">
        <v>3</v>
      </c>
      <c r="M896">
        <v>334</v>
      </c>
      <c r="N896">
        <v>497</v>
      </c>
    </row>
    <row r="897" spans="1:14" x14ac:dyDescent="0.25">
      <c r="A897">
        <v>642</v>
      </c>
      <c r="B897">
        <v>210</v>
      </c>
      <c r="C897" t="s">
        <v>13</v>
      </c>
      <c r="D897">
        <v>215</v>
      </c>
      <c r="E897">
        <v>87</v>
      </c>
      <c r="F897">
        <v>8</v>
      </c>
      <c r="G897">
        <v>5</v>
      </c>
      <c r="H897">
        <v>0</v>
      </c>
      <c r="I897">
        <v>7</v>
      </c>
      <c r="J897">
        <v>10</v>
      </c>
      <c r="K897">
        <v>1</v>
      </c>
      <c r="L897">
        <v>5</v>
      </c>
      <c r="M897">
        <v>338</v>
      </c>
      <c r="N897">
        <v>497</v>
      </c>
    </row>
    <row r="898" spans="1:14" x14ac:dyDescent="0.25">
      <c r="A898" t="s">
        <v>48</v>
      </c>
      <c r="B898">
        <v>210</v>
      </c>
      <c r="C898" t="s">
        <v>26</v>
      </c>
      <c r="D898">
        <v>433</v>
      </c>
      <c r="E898">
        <v>169</v>
      </c>
      <c r="F898">
        <v>12</v>
      </c>
      <c r="G898">
        <v>9</v>
      </c>
      <c r="H898">
        <v>2</v>
      </c>
      <c r="I898">
        <v>16</v>
      </c>
      <c r="J898">
        <v>22</v>
      </c>
      <c r="K898">
        <v>1</v>
      </c>
      <c r="L898">
        <v>8</v>
      </c>
      <c r="M898">
        <v>672</v>
      </c>
      <c r="N898">
        <v>994</v>
      </c>
    </row>
    <row r="899" spans="1:14" x14ac:dyDescent="0.25">
      <c r="A899">
        <v>643</v>
      </c>
      <c r="B899">
        <v>211</v>
      </c>
      <c r="C899" t="s">
        <v>65</v>
      </c>
      <c r="D899">
        <v>306</v>
      </c>
      <c r="E899">
        <v>155</v>
      </c>
      <c r="F899">
        <v>9</v>
      </c>
      <c r="G899">
        <v>8</v>
      </c>
      <c r="H899">
        <v>2</v>
      </c>
      <c r="I899">
        <v>8</v>
      </c>
      <c r="J899">
        <v>11</v>
      </c>
      <c r="K899">
        <v>0</v>
      </c>
      <c r="L899">
        <v>9</v>
      </c>
      <c r="M899">
        <v>508</v>
      </c>
      <c r="N899">
        <v>735</v>
      </c>
    </row>
    <row r="900" spans="1:14" x14ac:dyDescent="0.25">
      <c r="A900" t="s">
        <v>48</v>
      </c>
      <c r="B900">
        <v>211</v>
      </c>
      <c r="C900" t="s">
        <v>31</v>
      </c>
      <c r="D900">
        <v>306</v>
      </c>
      <c r="E900">
        <v>155</v>
      </c>
      <c r="F900">
        <v>9</v>
      </c>
      <c r="G900">
        <v>8</v>
      </c>
      <c r="H900">
        <v>2</v>
      </c>
      <c r="I900">
        <v>8</v>
      </c>
      <c r="J900">
        <v>11</v>
      </c>
      <c r="K900">
        <v>0</v>
      </c>
      <c r="L900">
        <v>9</v>
      </c>
      <c r="M900">
        <v>508</v>
      </c>
      <c r="N900">
        <v>735</v>
      </c>
    </row>
    <row r="901" spans="1:14" x14ac:dyDescent="0.25">
      <c r="A901">
        <v>644</v>
      </c>
      <c r="B901">
        <v>212</v>
      </c>
      <c r="C901" t="s">
        <v>65</v>
      </c>
      <c r="D901">
        <v>277</v>
      </c>
      <c r="E901">
        <v>128</v>
      </c>
      <c r="F901">
        <v>8</v>
      </c>
      <c r="G901">
        <v>5</v>
      </c>
      <c r="H901">
        <v>4</v>
      </c>
      <c r="I901">
        <v>3</v>
      </c>
      <c r="J901">
        <v>12</v>
      </c>
      <c r="K901">
        <v>0</v>
      </c>
      <c r="L901">
        <v>4</v>
      </c>
      <c r="M901">
        <v>441</v>
      </c>
      <c r="N901">
        <v>656</v>
      </c>
    </row>
    <row r="902" spans="1:14" x14ac:dyDescent="0.25">
      <c r="A902" t="s">
        <v>48</v>
      </c>
      <c r="B902">
        <v>212</v>
      </c>
      <c r="C902" t="s">
        <v>31</v>
      </c>
      <c r="D902">
        <v>277</v>
      </c>
      <c r="E902">
        <v>128</v>
      </c>
      <c r="F902">
        <v>8</v>
      </c>
      <c r="G902">
        <v>5</v>
      </c>
      <c r="H902">
        <v>4</v>
      </c>
      <c r="I902">
        <v>3</v>
      </c>
      <c r="J902">
        <v>12</v>
      </c>
      <c r="K902">
        <v>0</v>
      </c>
      <c r="L902">
        <v>4</v>
      </c>
      <c r="M902">
        <v>441</v>
      </c>
      <c r="N902">
        <v>656</v>
      </c>
    </row>
    <row r="903" spans="1:14" x14ac:dyDescent="0.25">
      <c r="A903">
        <v>645</v>
      </c>
      <c r="B903">
        <v>213</v>
      </c>
      <c r="C903" t="s">
        <v>65</v>
      </c>
      <c r="D903">
        <v>305</v>
      </c>
      <c r="E903">
        <v>123</v>
      </c>
      <c r="F903">
        <v>5</v>
      </c>
      <c r="G903">
        <v>8</v>
      </c>
      <c r="H903">
        <v>2</v>
      </c>
      <c r="I903">
        <v>5</v>
      </c>
      <c r="J903">
        <v>15</v>
      </c>
      <c r="K903">
        <v>0</v>
      </c>
      <c r="L903">
        <v>5</v>
      </c>
      <c r="M903">
        <v>468</v>
      </c>
      <c r="N903">
        <v>676</v>
      </c>
    </row>
    <row r="904" spans="1:14" x14ac:dyDescent="0.25">
      <c r="A904" t="s">
        <v>48</v>
      </c>
      <c r="B904">
        <v>213</v>
      </c>
      <c r="C904" t="s">
        <v>31</v>
      </c>
      <c r="D904">
        <v>305</v>
      </c>
      <c r="E904">
        <v>123</v>
      </c>
      <c r="F904">
        <v>5</v>
      </c>
      <c r="G904">
        <v>8</v>
      </c>
      <c r="H904">
        <v>2</v>
      </c>
      <c r="I904">
        <v>5</v>
      </c>
      <c r="J904">
        <v>15</v>
      </c>
      <c r="K904">
        <v>0</v>
      </c>
      <c r="L904">
        <v>5</v>
      </c>
      <c r="M904">
        <v>468</v>
      </c>
      <c r="N904">
        <v>676</v>
      </c>
    </row>
    <row r="905" spans="1:14" x14ac:dyDescent="0.25">
      <c r="A905">
        <v>646</v>
      </c>
      <c r="B905">
        <v>214</v>
      </c>
      <c r="C905" t="s">
        <v>65</v>
      </c>
      <c r="D905">
        <v>223</v>
      </c>
      <c r="E905">
        <v>119</v>
      </c>
      <c r="F905">
        <v>9</v>
      </c>
      <c r="G905">
        <v>2</v>
      </c>
      <c r="H905">
        <v>1</v>
      </c>
      <c r="I905">
        <v>5</v>
      </c>
      <c r="J905">
        <v>11</v>
      </c>
      <c r="K905">
        <v>0</v>
      </c>
      <c r="L905">
        <v>5</v>
      </c>
      <c r="M905">
        <v>375</v>
      </c>
      <c r="N905">
        <v>554</v>
      </c>
    </row>
    <row r="906" spans="1:14" x14ac:dyDescent="0.25">
      <c r="A906" t="s">
        <v>48</v>
      </c>
      <c r="B906">
        <v>214</v>
      </c>
      <c r="C906" t="s">
        <v>31</v>
      </c>
      <c r="D906">
        <v>223</v>
      </c>
      <c r="E906">
        <v>119</v>
      </c>
      <c r="F906">
        <v>9</v>
      </c>
      <c r="G906">
        <v>2</v>
      </c>
      <c r="H906">
        <v>1</v>
      </c>
      <c r="I906">
        <v>5</v>
      </c>
      <c r="J906">
        <v>11</v>
      </c>
      <c r="K906">
        <v>0</v>
      </c>
      <c r="L906">
        <v>5</v>
      </c>
      <c r="M906">
        <v>375</v>
      </c>
      <c r="N906">
        <v>554</v>
      </c>
    </row>
    <row r="907" spans="1:14" x14ac:dyDescent="0.25">
      <c r="A907">
        <v>647</v>
      </c>
      <c r="B907">
        <v>215</v>
      </c>
      <c r="C907" t="s">
        <v>65</v>
      </c>
      <c r="D907">
        <v>257</v>
      </c>
      <c r="E907">
        <v>145</v>
      </c>
      <c r="F907">
        <v>6</v>
      </c>
      <c r="G907">
        <v>8</v>
      </c>
      <c r="H907">
        <v>6</v>
      </c>
      <c r="I907">
        <v>10</v>
      </c>
      <c r="J907">
        <v>11</v>
      </c>
      <c r="K907">
        <v>0</v>
      </c>
      <c r="L907">
        <v>3</v>
      </c>
      <c r="M907">
        <v>446</v>
      </c>
      <c r="N907">
        <v>648</v>
      </c>
    </row>
    <row r="908" spans="1:14" x14ac:dyDescent="0.25">
      <c r="A908" t="s">
        <v>48</v>
      </c>
      <c r="B908">
        <v>215</v>
      </c>
      <c r="C908" t="s">
        <v>31</v>
      </c>
      <c r="D908">
        <v>257</v>
      </c>
      <c r="E908">
        <v>145</v>
      </c>
      <c r="F908">
        <v>6</v>
      </c>
      <c r="G908">
        <v>8</v>
      </c>
      <c r="H908">
        <v>6</v>
      </c>
      <c r="I908">
        <v>10</v>
      </c>
      <c r="J908">
        <v>11</v>
      </c>
      <c r="K908">
        <v>0</v>
      </c>
      <c r="L908">
        <v>3</v>
      </c>
      <c r="M908">
        <v>446</v>
      </c>
      <c r="N908">
        <v>648</v>
      </c>
    </row>
    <row r="909" spans="1:14" x14ac:dyDescent="0.25">
      <c r="A909">
        <v>648</v>
      </c>
      <c r="B909">
        <v>216</v>
      </c>
      <c r="C909" t="s">
        <v>65</v>
      </c>
      <c r="D909">
        <v>180</v>
      </c>
      <c r="E909">
        <v>125</v>
      </c>
      <c r="F909">
        <v>6</v>
      </c>
      <c r="G909">
        <v>4</v>
      </c>
      <c r="H909">
        <v>2</v>
      </c>
      <c r="I909">
        <v>4</v>
      </c>
      <c r="J909">
        <v>11</v>
      </c>
      <c r="K909">
        <v>0</v>
      </c>
      <c r="L909">
        <v>3</v>
      </c>
      <c r="M909">
        <v>335</v>
      </c>
      <c r="N909">
        <v>457</v>
      </c>
    </row>
    <row r="910" spans="1:14" x14ac:dyDescent="0.25">
      <c r="A910" t="s">
        <v>48</v>
      </c>
      <c r="B910">
        <v>216</v>
      </c>
      <c r="C910" t="s">
        <v>31</v>
      </c>
      <c r="D910">
        <v>180</v>
      </c>
      <c r="E910">
        <v>125</v>
      </c>
      <c r="F910">
        <v>6</v>
      </c>
      <c r="G910">
        <v>4</v>
      </c>
      <c r="H910">
        <v>2</v>
      </c>
      <c r="I910">
        <v>4</v>
      </c>
      <c r="J910">
        <v>11</v>
      </c>
      <c r="K910">
        <v>0</v>
      </c>
      <c r="L910">
        <v>3</v>
      </c>
      <c r="M910">
        <v>335</v>
      </c>
      <c r="N910">
        <v>457</v>
      </c>
    </row>
    <row r="911" spans="1:14" x14ac:dyDescent="0.25">
      <c r="A911">
        <v>649</v>
      </c>
      <c r="B911">
        <v>217</v>
      </c>
      <c r="C911" t="s">
        <v>65</v>
      </c>
      <c r="D911">
        <v>284</v>
      </c>
      <c r="E911">
        <v>146</v>
      </c>
      <c r="F911">
        <v>2</v>
      </c>
      <c r="G911">
        <v>6</v>
      </c>
      <c r="H911">
        <v>2</v>
      </c>
      <c r="I911">
        <v>6</v>
      </c>
      <c r="J911">
        <v>26</v>
      </c>
      <c r="K911">
        <v>1</v>
      </c>
      <c r="L911">
        <v>4</v>
      </c>
      <c r="M911">
        <v>477</v>
      </c>
      <c r="N911">
        <v>692</v>
      </c>
    </row>
    <row r="912" spans="1:14" x14ac:dyDescent="0.25">
      <c r="A912" t="s">
        <v>48</v>
      </c>
      <c r="B912">
        <v>217</v>
      </c>
      <c r="C912" t="s">
        <v>31</v>
      </c>
      <c r="D912">
        <v>284</v>
      </c>
      <c r="E912">
        <v>146</v>
      </c>
      <c r="F912">
        <v>2</v>
      </c>
      <c r="G912">
        <v>6</v>
      </c>
      <c r="H912">
        <v>2</v>
      </c>
      <c r="I912">
        <v>6</v>
      </c>
      <c r="J912">
        <v>26</v>
      </c>
      <c r="K912">
        <v>1</v>
      </c>
      <c r="L912">
        <v>4</v>
      </c>
      <c r="M912">
        <v>477</v>
      </c>
      <c r="N912">
        <v>692</v>
      </c>
    </row>
    <row r="913" spans="1:14" x14ac:dyDescent="0.25">
      <c r="A913">
        <v>650</v>
      </c>
      <c r="B913">
        <v>223</v>
      </c>
      <c r="C913" t="s">
        <v>65</v>
      </c>
      <c r="D913">
        <v>188</v>
      </c>
      <c r="E913">
        <v>123</v>
      </c>
      <c r="F913">
        <v>18</v>
      </c>
      <c r="G913">
        <v>8</v>
      </c>
      <c r="H913">
        <v>1</v>
      </c>
      <c r="I913">
        <v>1</v>
      </c>
      <c r="J913">
        <v>7</v>
      </c>
      <c r="K913">
        <v>0</v>
      </c>
      <c r="L913">
        <v>2</v>
      </c>
      <c r="M913">
        <v>348</v>
      </c>
      <c r="N913">
        <v>641</v>
      </c>
    </row>
    <row r="914" spans="1:14" x14ac:dyDescent="0.25">
      <c r="A914">
        <v>651</v>
      </c>
      <c r="B914">
        <v>223</v>
      </c>
      <c r="C914" t="s">
        <v>13</v>
      </c>
      <c r="D914">
        <v>188</v>
      </c>
      <c r="E914">
        <v>111</v>
      </c>
      <c r="F914">
        <v>14</v>
      </c>
      <c r="G914">
        <v>3</v>
      </c>
      <c r="H914">
        <v>3</v>
      </c>
      <c r="I914">
        <v>7</v>
      </c>
      <c r="J914">
        <v>7</v>
      </c>
      <c r="K914">
        <v>0</v>
      </c>
      <c r="L914">
        <v>4</v>
      </c>
      <c r="M914">
        <v>337</v>
      </c>
      <c r="N914">
        <v>640</v>
      </c>
    </row>
    <row r="915" spans="1:14" x14ac:dyDescent="0.25">
      <c r="A915" t="s">
        <v>48</v>
      </c>
      <c r="B915">
        <v>223</v>
      </c>
      <c r="C915" t="s">
        <v>26</v>
      </c>
      <c r="D915">
        <v>376</v>
      </c>
      <c r="E915">
        <v>234</v>
      </c>
      <c r="F915">
        <v>32</v>
      </c>
      <c r="G915">
        <v>11</v>
      </c>
      <c r="H915">
        <v>4</v>
      </c>
      <c r="I915">
        <v>8</v>
      </c>
      <c r="J915">
        <v>14</v>
      </c>
      <c r="K915">
        <v>0</v>
      </c>
      <c r="L915">
        <v>6</v>
      </c>
      <c r="M915">
        <v>685</v>
      </c>
      <c r="N915">
        <v>1281</v>
      </c>
    </row>
    <row r="916" spans="1:14" x14ac:dyDescent="0.25">
      <c r="A916">
        <v>652</v>
      </c>
      <c r="B916">
        <v>224</v>
      </c>
      <c r="C916" t="s">
        <v>65</v>
      </c>
      <c r="D916">
        <v>231</v>
      </c>
      <c r="E916">
        <v>118</v>
      </c>
      <c r="F916">
        <v>21</v>
      </c>
      <c r="G916">
        <v>3</v>
      </c>
      <c r="H916">
        <v>4</v>
      </c>
      <c r="I916">
        <v>8</v>
      </c>
      <c r="J916">
        <v>11</v>
      </c>
      <c r="K916">
        <v>0</v>
      </c>
      <c r="L916">
        <v>5</v>
      </c>
      <c r="M916">
        <v>401</v>
      </c>
      <c r="N916">
        <v>691</v>
      </c>
    </row>
    <row r="917" spans="1:14" x14ac:dyDescent="0.25">
      <c r="A917">
        <v>653</v>
      </c>
      <c r="B917">
        <v>224</v>
      </c>
      <c r="C917" t="s">
        <v>13</v>
      </c>
      <c r="D917">
        <v>260</v>
      </c>
      <c r="E917">
        <v>129</v>
      </c>
      <c r="F917">
        <v>19</v>
      </c>
      <c r="G917">
        <v>1</v>
      </c>
      <c r="H917">
        <v>0</v>
      </c>
      <c r="I917">
        <v>13</v>
      </c>
      <c r="J917">
        <v>0</v>
      </c>
      <c r="K917">
        <v>0</v>
      </c>
      <c r="L917">
        <v>8</v>
      </c>
      <c r="M917">
        <v>430</v>
      </c>
      <c r="N917">
        <v>691</v>
      </c>
    </row>
    <row r="918" spans="1:14" x14ac:dyDescent="0.25">
      <c r="A918" t="s">
        <v>48</v>
      </c>
      <c r="B918">
        <v>224</v>
      </c>
      <c r="C918" t="s">
        <v>26</v>
      </c>
      <c r="D918">
        <v>491</v>
      </c>
      <c r="E918">
        <v>247</v>
      </c>
      <c r="F918">
        <v>40</v>
      </c>
      <c r="G918">
        <v>4</v>
      </c>
      <c r="H918">
        <v>4</v>
      </c>
      <c r="I918">
        <v>21</v>
      </c>
      <c r="J918">
        <v>11</v>
      </c>
      <c r="K918">
        <v>0</v>
      </c>
      <c r="L918">
        <v>13</v>
      </c>
      <c r="M918">
        <v>831</v>
      </c>
      <c r="N918">
        <v>1382</v>
      </c>
    </row>
    <row r="919" spans="1:14" x14ac:dyDescent="0.25">
      <c r="A919">
        <v>654</v>
      </c>
      <c r="B919">
        <v>225</v>
      </c>
      <c r="C919" t="s">
        <v>65</v>
      </c>
      <c r="D919">
        <v>229</v>
      </c>
      <c r="E919">
        <v>99</v>
      </c>
      <c r="F919">
        <v>23</v>
      </c>
      <c r="G919">
        <v>12</v>
      </c>
      <c r="H919">
        <v>0</v>
      </c>
      <c r="I919">
        <v>11</v>
      </c>
      <c r="J919">
        <v>11</v>
      </c>
      <c r="K919">
        <v>0</v>
      </c>
      <c r="L919">
        <v>6</v>
      </c>
      <c r="M919">
        <v>391</v>
      </c>
      <c r="N919">
        <v>683</v>
      </c>
    </row>
    <row r="920" spans="1:14" x14ac:dyDescent="0.25">
      <c r="A920">
        <v>655</v>
      </c>
      <c r="B920">
        <v>225</v>
      </c>
      <c r="C920" t="s">
        <v>13</v>
      </c>
      <c r="D920">
        <v>257</v>
      </c>
      <c r="E920">
        <v>126</v>
      </c>
      <c r="F920">
        <v>22</v>
      </c>
      <c r="G920">
        <v>9</v>
      </c>
      <c r="H920">
        <v>1</v>
      </c>
      <c r="I920">
        <v>5</v>
      </c>
      <c r="J920">
        <v>7</v>
      </c>
      <c r="K920">
        <v>0</v>
      </c>
      <c r="L920">
        <v>10</v>
      </c>
      <c r="M920">
        <v>437</v>
      </c>
      <c r="N920">
        <v>683</v>
      </c>
    </row>
    <row r="921" spans="1:14" x14ac:dyDescent="0.25">
      <c r="A921" t="s">
        <v>48</v>
      </c>
      <c r="B921">
        <v>225</v>
      </c>
      <c r="C921" t="s">
        <v>26</v>
      </c>
      <c r="D921">
        <v>486</v>
      </c>
      <c r="E921">
        <v>225</v>
      </c>
      <c r="F921">
        <v>45</v>
      </c>
      <c r="G921">
        <v>21</v>
      </c>
      <c r="H921">
        <v>1</v>
      </c>
      <c r="I921">
        <v>16</v>
      </c>
      <c r="J921">
        <v>18</v>
      </c>
      <c r="K921">
        <v>0</v>
      </c>
      <c r="L921">
        <v>16</v>
      </c>
      <c r="M921">
        <v>828</v>
      </c>
      <c r="N921">
        <v>1366</v>
      </c>
    </row>
    <row r="922" spans="1:14" x14ac:dyDescent="0.25">
      <c r="A922">
        <v>656</v>
      </c>
      <c r="B922">
        <v>226</v>
      </c>
      <c r="C922" t="s">
        <v>65</v>
      </c>
      <c r="D922">
        <v>265</v>
      </c>
      <c r="E922">
        <v>112</v>
      </c>
      <c r="F922">
        <v>12</v>
      </c>
      <c r="G922">
        <v>8</v>
      </c>
      <c r="H922">
        <v>5</v>
      </c>
      <c r="I922">
        <v>4</v>
      </c>
      <c r="J922">
        <v>9</v>
      </c>
      <c r="K922">
        <v>0</v>
      </c>
      <c r="L922">
        <v>4</v>
      </c>
      <c r="M922">
        <v>419</v>
      </c>
      <c r="N922">
        <v>589</v>
      </c>
    </row>
    <row r="923" spans="1:14" x14ac:dyDescent="0.25">
      <c r="A923" t="s">
        <v>48</v>
      </c>
      <c r="B923">
        <v>226</v>
      </c>
      <c r="C923" t="s">
        <v>31</v>
      </c>
      <c r="D923">
        <v>265</v>
      </c>
      <c r="E923">
        <v>112</v>
      </c>
      <c r="F923">
        <v>12</v>
      </c>
      <c r="G923">
        <v>8</v>
      </c>
      <c r="H923">
        <v>5</v>
      </c>
      <c r="I923">
        <v>4</v>
      </c>
      <c r="J923">
        <v>9</v>
      </c>
      <c r="K923">
        <v>0</v>
      </c>
      <c r="L923">
        <v>4</v>
      </c>
      <c r="M923">
        <v>419</v>
      </c>
      <c r="N923">
        <v>589</v>
      </c>
    </row>
    <row r="924" spans="1:14" x14ac:dyDescent="0.25">
      <c r="A924">
        <v>657</v>
      </c>
      <c r="B924">
        <v>227</v>
      </c>
      <c r="C924" t="s">
        <v>65</v>
      </c>
      <c r="D924">
        <v>226</v>
      </c>
      <c r="E924">
        <v>114</v>
      </c>
      <c r="F924">
        <v>13</v>
      </c>
      <c r="G924">
        <v>6</v>
      </c>
      <c r="H924">
        <v>2</v>
      </c>
      <c r="I924">
        <v>16</v>
      </c>
      <c r="J924">
        <v>8</v>
      </c>
      <c r="K924">
        <v>0</v>
      </c>
      <c r="L924">
        <v>4</v>
      </c>
      <c r="M924">
        <v>389</v>
      </c>
      <c r="N924">
        <v>568</v>
      </c>
    </row>
    <row r="925" spans="1:14" x14ac:dyDescent="0.25">
      <c r="A925">
        <v>658</v>
      </c>
      <c r="B925">
        <v>227</v>
      </c>
      <c r="C925" t="s">
        <v>13</v>
      </c>
      <c r="D925">
        <v>195</v>
      </c>
      <c r="E925">
        <v>122</v>
      </c>
      <c r="F925">
        <v>14</v>
      </c>
      <c r="G925">
        <v>3</v>
      </c>
      <c r="H925">
        <v>2</v>
      </c>
      <c r="I925">
        <v>6</v>
      </c>
      <c r="J925">
        <v>10</v>
      </c>
      <c r="K925">
        <v>0</v>
      </c>
      <c r="L925">
        <v>6</v>
      </c>
      <c r="M925">
        <v>358</v>
      </c>
      <c r="N925">
        <v>567</v>
      </c>
    </row>
    <row r="926" spans="1:14" x14ac:dyDescent="0.25">
      <c r="A926" t="s">
        <v>48</v>
      </c>
      <c r="B926">
        <v>227</v>
      </c>
      <c r="C926" t="s">
        <v>26</v>
      </c>
      <c r="D926">
        <v>421</v>
      </c>
      <c r="E926">
        <v>236</v>
      </c>
      <c r="F926">
        <v>27</v>
      </c>
      <c r="G926">
        <v>9</v>
      </c>
      <c r="H926">
        <v>4</v>
      </c>
      <c r="I926">
        <v>22</v>
      </c>
      <c r="J926">
        <v>18</v>
      </c>
      <c r="K926">
        <v>0</v>
      </c>
      <c r="L926">
        <v>10</v>
      </c>
      <c r="M926">
        <v>747</v>
      </c>
      <c r="N926">
        <v>1135</v>
      </c>
    </row>
    <row r="927" spans="1:14" x14ac:dyDescent="0.25">
      <c r="A927">
        <v>659</v>
      </c>
      <c r="B927">
        <v>228</v>
      </c>
      <c r="C927" t="s">
        <v>65</v>
      </c>
      <c r="D927">
        <v>205</v>
      </c>
      <c r="E927">
        <v>116</v>
      </c>
      <c r="F927">
        <v>3</v>
      </c>
      <c r="G927">
        <v>5</v>
      </c>
      <c r="H927">
        <v>2</v>
      </c>
      <c r="I927">
        <v>5</v>
      </c>
      <c r="J927">
        <v>7</v>
      </c>
      <c r="K927">
        <v>1</v>
      </c>
      <c r="L927">
        <v>4</v>
      </c>
      <c r="M927">
        <v>348</v>
      </c>
      <c r="N927">
        <v>517</v>
      </c>
    </row>
    <row r="928" spans="1:14" x14ac:dyDescent="0.25">
      <c r="A928">
        <v>660</v>
      </c>
      <c r="B928">
        <v>228</v>
      </c>
      <c r="C928" t="s">
        <v>13</v>
      </c>
      <c r="D928">
        <v>194</v>
      </c>
      <c r="E928">
        <v>115</v>
      </c>
      <c r="F928">
        <v>12</v>
      </c>
      <c r="G928">
        <v>1</v>
      </c>
      <c r="H928">
        <v>6</v>
      </c>
      <c r="I928">
        <v>3</v>
      </c>
      <c r="J928">
        <v>11</v>
      </c>
      <c r="K928">
        <v>0</v>
      </c>
      <c r="L928">
        <v>4</v>
      </c>
      <c r="M928">
        <v>346</v>
      </c>
      <c r="N928">
        <v>516</v>
      </c>
    </row>
    <row r="929" spans="1:14" x14ac:dyDescent="0.25">
      <c r="A929" t="s">
        <v>48</v>
      </c>
      <c r="B929">
        <v>228</v>
      </c>
      <c r="C929" t="s">
        <v>26</v>
      </c>
      <c r="D929">
        <v>399</v>
      </c>
      <c r="E929">
        <v>231</v>
      </c>
      <c r="F929">
        <v>15</v>
      </c>
      <c r="G929">
        <v>6</v>
      </c>
      <c r="H929">
        <v>8</v>
      </c>
      <c r="I929">
        <v>8</v>
      </c>
      <c r="J929">
        <v>18</v>
      </c>
      <c r="K929">
        <v>1</v>
      </c>
      <c r="L929">
        <v>8</v>
      </c>
      <c r="M929">
        <v>694</v>
      </c>
      <c r="N929">
        <v>1033</v>
      </c>
    </row>
    <row r="930" spans="1:14" x14ac:dyDescent="0.25">
      <c r="A930">
        <v>661</v>
      </c>
      <c r="B930">
        <v>229</v>
      </c>
      <c r="C930" t="s">
        <v>65</v>
      </c>
      <c r="D930">
        <v>234</v>
      </c>
      <c r="E930">
        <v>135</v>
      </c>
      <c r="F930">
        <v>12</v>
      </c>
      <c r="G930">
        <v>14</v>
      </c>
      <c r="H930">
        <v>2</v>
      </c>
      <c r="I930">
        <v>14</v>
      </c>
      <c r="J930">
        <v>16</v>
      </c>
      <c r="K930">
        <v>0</v>
      </c>
      <c r="L930">
        <v>7</v>
      </c>
      <c r="M930">
        <v>434</v>
      </c>
      <c r="N930">
        <v>606</v>
      </c>
    </row>
    <row r="931" spans="1:14" x14ac:dyDescent="0.25">
      <c r="A931" t="s">
        <v>48</v>
      </c>
      <c r="B931">
        <v>229</v>
      </c>
      <c r="C931" t="s">
        <v>31</v>
      </c>
      <c r="D931">
        <v>234</v>
      </c>
      <c r="E931">
        <v>135</v>
      </c>
      <c r="F931">
        <v>12</v>
      </c>
      <c r="G931">
        <v>14</v>
      </c>
      <c r="H931">
        <v>2</v>
      </c>
      <c r="I931">
        <v>14</v>
      </c>
      <c r="J931">
        <v>16</v>
      </c>
      <c r="K931">
        <v>0</v>
      </c>
      <c r="L931">
        <v>7</v>
      </c>
      <c r="M931">
        <v>434</v>
      </c>
      <c r="N931">
        <v>606</v>
      </c>
    </row>
    <row r="932" spans="1:14" x14ac:dyDescent="0.25">
      <c r="A932">
        <v>662</v>
      </c>
      <c r="B932">
        <v>230</v>
      </c>
      <c r="C932" t="s">
        <v>65</v>
      </c>
      <c r="D932">
        <v>198</v>
      </c>
      <c r="E932">
        <v>84</v>
      </c>
      <c r="F932">
        <v>7</v>
      </c>
      <c r="G932">
        <v>5</v>
      </c>
      <c r="H932">
        <v>1</v>
      </c>
      <c r="I932">
        <v>1</v>
      </c>
      <c r="J932">
        <v>8</v>
      </c>
      <c r="K932">
        <v>0</v>
      </c>
      <c r="L932">
        <v>3</v>
      </c>
      <c r="M932">
        <v>307</v>
      </c>
      <c r="N932">
        <v>451</v>
      </c>
    </row>
    <row r="933" spans="1:14" x14ac:dyDescent="0.25">
      <c r="A933" t="s">
        <v>48</v>
      </c>
      <c r="B933">
        <v>230</v>
      </c>
      <c r="C933" t="s">
        <v>31</v>
      </c>
      <c r="D933">
        <v>198</v>
      </c>
      <c r="E933">
        <v>84</v>
      </c>
      <c r="F933">
        <v>7</v>
      </c>
      <c r="G933">
        <v>5</v>
      </c>
      <c r="H933">
        <v>1</v>
      </c>
      <c r="I933">
        <v>1</v>
      </c>
      <c r="J933">
        <v>8</v>
      </c>
      <c r="K933">
        <v>0</v>
      </c>
      <c r="L933">
        <v>3</v>
      </c>
      <c r="M933">
        <v>307</v>
      </c>
      <c r="N933">
        <v>451</v>
      </c>
    </row>
    <row r="934" spans="1:14" x14ac:dyDescent="0.25">
      <c r="A934">
        <v>663</v>
      </c>
      <c r="B934">
        <v>231</v>
      </c>
      <c r="C934" t="s">
        <v>65</v>
      </c>
      <c r="D934">
        <v>258</v>
      </c>
      <c r="E934">
        <v>91</v>
      </c>
      <c r="F934">
        <v>3</v>
      </c>
      <c r="G934">
        <v>14</v>
      </c>
      <c r="H934">
        <v>3</v>
      </c>
      <c r="I934">
        <v>3</v>
      </c>
      <c r="J934">
        <v>11</v>
      </c>
      <c r="K934">
        <v>0</v>
      </c>
      <c r="L934">
        <v>2</v>
      </c>
      <c r="M934">
        <v>385</v>
      </c>
      <c r="N934">
        <v>637</v>
      </c>
    </row>
    <row r="935" spans="1:14" x14ac:dyDescent="0.25">
      <c r="A935" t="s">
        <v>48</v>
      </c>
      <c r="B935">
        <v>231</v>
      </c>
      <c r="C935" t="s">
        <v>31</v>
      </c>
      <c r="D935">
        <v>258</v>
      </c>
      <c r="E935">
        <v>91</v>
      </c>
      <c r="F935">
        <v>3</v>
      </c>
      <c r="G935">
        <v>14</v>
      </c>
      <c r="H935">
        <v>3</v>
      </c>
      <c r="I935">
        <v>3</v>
      </c>
      <c r="J935">
        <v>11</v>
      </c>
      <c r="K935">
        <v>0</v>
      </c>
      <c r="L935">
        <v>2</v>
      </c>
      <c r="M935">
        <v>385</v>
      </c>
      <c r="N935">
        <v>637</v>
      </c>
    </row>
    <row r="936" spans="1:14" x14ac:dyDescent="0.25">
      <c r="A936">
        <v>664</v>
      </c>
      <c r="B936">
        <v>232</v>
      </c>
      <c r="C936" t="s">
        <v>65</v>
      </c>
      <c r="D936">
        <v>182</v>
      </c>
      <c r="E936">
        <v>99</v>
      </c>
      <c r="F936">
        <v>2</v>
      </c>
      <c r="G936">
        <v>3</v>
      </c>
      <c r="H936">
        <v>5</v>
      </c>
      <c r="I936">
        <v>10</v>
      </c>
      <c r="J936">
        <v>9</v>
      </c>
      <c r="K936">
        <v>0</v>
      </c>
      <c r="L936">
        <v>0</v>
      </c>
      <c r="M936">
        <v>310</v>
      </c>
      <c r="N936">
        <v>457</v>
      </c>
    </row>
    <row r="937" spans="1:14" x14ac:dyDescent="0.25">
      <c r="A937" t="s">
        <v>48</v>
      </c>
      <c r="B937">
        <v>232</v>
      </c>
      <c r="C937" t="s">
        <v>31</v>
      </c>
      <c r="D937">
        <v>182</v>
      </c>
      <c r="E937">
        <v>99</v>
      </c>
      <c r="F937">
        <v>2</v>
      </c>
      <c r="G937">
        <v>3</v>
      </c>
      <c r="H937">
        <v>5</v>
      </c>
      <c r="I937">
        <v>10</v>
      </c>
      <c r="J937">
        <v>9</v>
      </c>
      <c r="K937">
        <v>0</v>
      </c>
      <c r="L937">
        <v>0</v>
      </c>
      <c r="M937">
        <v>310</v>
      </c>
      <c r="N937">
        <v>457</v>
      </c>
    </row>
    <row r="938" spans="1:14" x14ac:dyDescent="0.25">
      <c r="A938">
        <v>665</v>
      </c>
      <c r="B938">
        <v>233</v>
      </c>
      <c r="C938" t="s">
        <v>65</v>
      </c>
      <c r="D938">
        <v>216</v>
      </c>
      <c r="E938">
        <v>91</v>
      </c>
      <c r="F938">
        <v>8</v>
      </c>
      <c r="G938">
        <v>5</v>
      </c>
      <c r="H938">
        <v>5</v>
      </c>
      <c r="I938">
        <v>7</v>
      </c>
      <c r="J938">
        <v>9</v>
      </c>
      <c r="K938">
        <v>0</v>
      </c>
      <c r="L938">
        <v>4</v>
      </c>
      <c r="M938">
        <v>345</v>
      </c>
      <c r="N938">
        <v>537</v>
      </c>
    </row>
    <row r="939" spans="1:14" x14ac:dyDescent="0.25">
      <c r="A939">
        <v>666</v>
      </c>
      <c r="B939">
        <v>233</v>
      </c>
      <c r="C939" t="s">
        <v>30</v>
      </c>
      <c r="D939">
        <v>54</v>
      </c>
      <c r="E939">
        <v>86</v>
      </c>
      <c r="F939">
        <v>3</v>
      </c>
      <c r="G939">
        <v>1</v>
      </c>
      <c r="H939">
        <v>0</v>
      </c>
      <c r="I939">
        <v>2</v>
      </c>
      <c r="J939">
        <v>0</v>
      </c>
      <c r="K939">
        <v>0</v>
      </c>
      <c r="L939">
        <v>4</v>
      </c>
      <c r="M939">
        <v>150</v>
      </c>
      <c r="N939">
        <v>0</v>
      </c>
    </row>
    <row r="940" spans="1:14" x14ac:dyDescent="0.25">
      <c r="A940" t="s">
        <v>48</v>
      </c>
      <c r="B940">
        <v>233</v>
      </c>
      <c r="C940" t="s">
        <v>26</v>
      </c>
      <c r="D940">
        <v>270</v>
      </c>
      <c r="E940">
        <v>177</v>
      </c>
      <c r="F940">
        <v>11</v>
      </c>
      <c r="G940">
        <v>6</v>
      </c>
      <c r="H940">
        <v>5</v>
      </c>
      <c r="I940">
        <v>9</v>
      </c>
      <c r="J940">
        <v>9</v>
      </c>
      <c r="K940">
        <v>0</v>
      </c>
      <c r="L940">
        <v>8</v>
      </c>
      <c r="M940">
        <v>495</v>
      </c>
      <c r="N940">
        <v>537</v>
      </c>
    </row>
    <row r="941" spans="1:14" x14ac:dyDescent="0.25">
      <c r="A941">
        <v>667</v>
      </c>
      <c r="B941">
        <v>234</v>
      </c>
      <c r="C941" t="s">
        <v>65</v>
      </c>
      <c r="D941">
        <v>181</v>
      </c>
      <c r="E941">
        <v>75</v>
      </c>
      <c r="F941">
        <v>8</v>
      </c>
      <c r="G941">
        <v>6</v>
      </c>
      <c r="H941">
        <v>5</v>
      </c>
      <c r="I941">
        <v>8</v>
      </c>
      <c r="J941">
        <v>9</v>
      </c>
      <c r="K941">
        <v>0</v>
      </c>
      <c r="L941">
        <v>0</v>
      </c>
      <c r="M941">
        <v>292</v>
      </c>
      <c r="N941">
        <v>407</v>
      </c>
    </row>
    <row r="942" spans="1:14" x14ac:dyDescent="0.25">
      <c r="A942" t="s">
        <v>48</v>
      </c>
      <c r="B942">
        <v>234</v>
      </c>
      <c r="C942" t="s">
        <v>31</v>
      </c>
      <c r="D942">
        <v>181</v>
      </c>
      <c r="E942">
        <v>75</v>
      </c>
      <c r="F942">
        <v>8</v>
      </c>
      <c r="G942">
        <v>6</v>
      </c>
      <c r="H942">
        <v>5</v>
      </c>
      <c r="I942">
        <v>8</v>
      </c>
      <c r="J942">
        <v>9</v>
      </c>
      <c r="K942">
        <v>0</v>
      </c>
      <c r="L942">
        <v>0</v>
      </c>
      <c r="M942">
        <v>292</v>
      </c>
      <c r="N942">
        <v>407</v>
      </c>
    </row>
    <row r="943" spans="1:14" x14ac:dyDescent="0.25">
      <c r="A943">
        <v>668</v>
      </c>
      <c r="B943">
        <v>235</v>
      </c>
      <c r="C943" t="s">
        <v>65</v>
      </c>
      <c r="D943">
        <v>171</v>
      </c>
      <c r="E943">
        <v>84</v>
      </c>
      <c r="F943">
        <v>4</v>
      </c>
      <c r="G943">
        <v>4</v>
      </c>
      <c r="H943">
        <v>2</v>
      </c>
      <c r="I943">
        <v>7</v>
      </c>
      <c r="J943">
        <v>8</v>
      </c>
      <c r="K943">
        <v>0</v>
      </c>
      <c r="L943">
        <v>4</v>
      </c>
      <c r="M943">
        <v>284</v>
      </c>
      <c r="N943">
        <v>418</v>
      </c>
    </row>
    <row r="944" spans="1:14" x14ac:dyDescent="0.25">
      <c r="A944" t="s">
        <v>48</v>
      </c>
      <c r="B944">
        <v>235</v>
      </c>
      <c r="C944" t="s">
        <v>31</v>
      </c>
      <c r="D944">
        <v>171</v>
      </c>
      <c r="E944">
        <v>84</v>
      </c>
      <c r="F944">
        <v>4</v>
      </c>
      <c r="G944">
        <v>4</v>
      </c>
      <c r="H944">
        <v>2</v>
      </c>
      <c r="I944">
        <v>7</v>
      </c>
      <c r="J944">
        <v>8</v>
      </c>
      <c r="K944">
        <v>0</v>
      </c>
      <c r="L944">
        <v>4</v>
      </c>
      <c r="M944">
        <v>284</v>
      </c>
      <c r="N944">
        <v>418</v>
      </c>
    </row>
    <row r="945" spans="1:14" x14ac:dyDescent="0.25">
      <c r="A945">
        <v>669</v>
      </c>
      <c r="B945">
        <v>239</v>
      </c>
      <c r="C945" t="s">
        <v>65</v>
      </c>
      <c r="D945">
        <v>156</v>
      </c>
      <c r="E945">
        <v>80</v>
      </c>
      <c r="F945">
        <v>8</v>
      </c>
      <c r="G945">
        <v>8</v>
      </c>
      <c r="H945">
        <v>3</v>
      </c>
      <c r="I945">
        <v>8</v>
      </c>
      <c r="J945">
        <v>5</v>
      </c>
      <c r="K945">
        <v>0</v>
      </c>
      <c r="L945">
        <v>7</v>
      </c>
      <c r="M945">
        <v>275</v>
      </c>
      <c r="N945">
        <v>380</v>
      </c>
    </row>
    <row r="946" spans="1:14" x14ac:dyDescent="0.25">
      <c r="A946">
        <v>670</v>
      </c>
      <c r="B946">
        <v>239</v>
      </c>
      <c r="C946" t="s">
        <v>13</v>
      </c>
      <c r="D946">
        <v>163</v>
      </c>
      <c r="E946">
        <v>95</v>
      </c>
      <c r="F946">
        <v>10</v>
      </c>
      <c r="G946">
        <v>5</v>
      </c>
      <c r="H946">
        <v>1</v>
      </c>
      <c r="I946">
        <v>4</v>
      </c>
      <c r="J946">
        <v>6</v>
      </c>
      <c r="K946">
        <v>0</v>
      </c>
      <c r="L946">
        <v>4</v>
      </c>
      <c r="M946">
        <v>288</v>
      </c>
      <c r="N946">
        <v>380</v>
      </c>
    </row>
    <row r="947" spans="1:14" x14ac:dyDescent="0.25">
      <c r="A947" t="s">
        <v>48</v>
      </c>
      <c r="B947">
        <v>239</v>
      </c>
      <c r="C947" t="s">
        <v>26</v>
      </c>
      <c r="D947">
        <v>319</v>
      </c>
      <c r="E947">
        <v>175</v>
      </c>
      <c r="F947">
        <v>18</v>
      </c>
      <c r="G947">
        <v>13</v>
      </c>
      <c r="H947">
        <v>4</v>
      </c>
      <c r="I947">
        <v>12</v>
      </c>
      <c r="J947">
        <v>11</v>
      </c>
      <c r="K947">
        <v>0</v>
      </c>
      <c r="L947">
        <v>11</v>
      </c>
      <c r="M947">
        <v>563</v>
      </c>
      <c r="N947">
        <v>760</v>
      </c>
    </row>
    <row r="948" spans="1:14" x14ac:dyDescent="0.25">
      <c r="A948">
        <v>671</v>
      </c>
      <c r="B948">
        <v>240</v>
      </c>
      <c r="C948" t="s">
        <v>65</v>
      </c>
      <c r="D948">
        <v>260</v>
      </c>
      <c r="E948">
        <v>152</v>
      </c>
      <c r="F948">
        <v>8</v>
      </c>
      <c r="G948">
        <v>4</v>
      </c>
      <c r="H948">
        <v>7</v>
      </c>
      <c r="I948">
        <v>1</v>
      </c>
      <c r="J948">
        <v>10</v>
      </c>
      <c r="K948">
        <v>0</v>
      </c>
      <c r="L948">
        <v>6</v>
      </c>
      <c r="M948">
        <v>448</v>
      </c>
      <c r="N948">
        <v>618</v>
      </c>
    </row>
    <row r="949" spans="1:14" x14ac:dyDescent="0.25">
      <c r="A949" t="s">
        <v>48</v>
      </c>
      <c r="B949">
        <v>240</v>
      </c>
      <c r="C949" t="s">
        <v>31</v>
      </c>
      <c r="D949">
        <v>260</v>
      </c>
      <c r="E949">
        <v>152</v>
      </c>
      <c r="F949">
        <v>8</v>
      </c>
      <c r="G949">
        <v>4</v>
      </c>
      <c r="H949">
        <v>7</v>
      </c>
      <c r="I949">
        <v>1</v>
      </c>
      <c r="J949">
        <v>10</v>
      </c>
      <c r="K949">
        <v>0</v>
      </c>
      <c r="L949">
        <v>6</v>
      </c>
      <c r="M949">
        <v>448</v>
      </c>
      <c r="N949">
        <v>618</v>
      </c>
    </row>
    <row r="950" spans="1:14" x14ac:dyDescent="0.25">
      <c r="A950">
        <v>672</v>
      </c>
      <c r="B950">
        <v>241</v>
      </c>
      <c r="C950" t="s">
        <v>65</v>
      </c>
      <c r="D950">
        <v>163</v>
      </c>
      <c r="E950">
        <v>115</v>
      </c>
      <c r="F950">
        <v>13</v>
      </c>
      <c r="G950">
        <v>9</v>
      </c>
      <c r="H950">
        <v>4</v>
      </c>
      <c r="I950">
        <v>15</v>
      </c>
      <c r="J950">
        <v>10</v>
      </c>
      <c r="K950">
        <v>0</v>
      </c>
      <c r="L950">
        <v>2</v>
      </c>
      <c r="M950">
        <v>331</v>
      </c>
      <c r="N950">
        <v>556</v>
      </c>
    </row>
    <row r="951" spans="1:14" x14ac:dyDescent="0.25">
      <c r="A951" t="s">
        <v>48</v>
      </c>
      <c r="B951">
        <v>241</v>
      </c>
      <c r="C951" t="s">
        <v>31</v>
      </c>
      <c r="D951">
        <v>163</v>
      </c>
      <c r="E951">
        <v>115</v>
      </c>
      <c r="F951">
        <v>13</v>
      </c>
      <c r="G951">
        <v>9</v>
      </c>
      <c r="H951">
        <v>4</v>
      </c>
      <c r="I951">
        <v>15</v>
      </c>
      <c r="J951">
        <v>10</v>
      </c>
      <c r="K951">
        <v>0</v>
      </c>
      <c r="L951">
        <v>2</v>
      </c>
      <c r="M951">
        <v>331</v>
      </c>
      <c r="N951">
        <v>556</v>
      </c>
    </row>
    <row r="952" spans="1:14" x14ac:dyDescent="0.25">
      <c r="A952">
        <v>673</v>
      </c>
      <c r="B952">
        <v>242</v>
      </c>
      <c r="C952" t="s">
        <v>65</v>
      </c>
      <c r="D952">
        <v>263</v>
      </c>
      <c r="E952">
        <v>151</v>
      </c>
      <c r="F952">
        <v>17</v>
      </c>
      <c r="G952">
        <v>13</v>
      </c>
      <c r="H952">
        <v>0</v>
      </c>
      <c r="I952">
        <v>14</v>
      </c>
      <c r="J952">
        <v>3</v>
      </c>
      <c r="K952">
        <v>0</v>
      </c>
      <c r="L952">
        <v>3</v>
      </c>
      <c r="M952">
        <v>464</v>
      </c>
      <c r="N952">
        <v>668</v>
      </c>
    </row>
    <row r="953" spans="1:14" x14ac:dyDescent="0.25">
      <c r="A953" t="s">
        <v>48</v>
      </c>
      <c r="B953">
        <v>242</v>
      </c>
      <c r="C953" t="s">
        <v>31</v>
      </c>
      <c r="D953">
        <v>263</v>
      </c>
      <c r="E953">
        <v>151</v>
      </c>
      <c r="F953">
        <v>17</v>
      </c>
      <c r="G953">
        <v>13</v>
      </c>
      <c r="H953">
        <v>0</v>
      </c>
      <c r="I953">
        <v>14</v>
      </c>
      <c r="J953">
        <v>3</v>
      </c>
      <c r="K953">
        <v>0</v>
      </c>
      <c r="L953">
        <v>3</v>
      </c>
      <c r="M953">
        <v>464</v>
      </c>
      <c r="N953">
        <v>668</v>
      </c>
    </row>
    <row r="954" spans="1:14" x14ac:dyDescent="0.25">
      <c r="A954">
        <v>674</v>
      </c>
      <c r="B954">
        <v>243</v>
      </c>
      <c r="C954" t="s">
        <v>65</v>
      </c>
      <c r="D954">
        <v>168</v>
      </c>
      <c r="E954">
        <v>126</v>
      </c>
      <c r="F954">
        <v>5</v>
      </c>
      <c r="G954">
        <v>8</v>
      </c>
      <c r="H954">
        <v>5</v>
      </c>
      <c r="I954">
        <v>11</v>
      </c>
      <c r="J954">
        <v>6</v>
      </c>
      <c r="K954">
        <v>0</v>
      </c>
      <c r="L954">
        <v>3</v>
      </c>
      <c r="M954">
        <v>332</v>
      </c>
      <c r="N954">
        <v>466</v>
      </c>
    </row>
    <row r="955" spans="1:14" x14ac:dyDescent="0.25">
      <c r="A955">
        <v>675</v>
      </c>
      <c r="B955">
        <v>243</v>
      </c>
      <c r="C955" t="s">
        <v>13</v>
      </c>
      <c r="D955">
        <v>170</v>
      </c>
      <c r="E955">
        <v>111</v>
      </c>
      <c r="F955">
        <v>5</v>
      </c>
      <c r="G955">
        <v>7</v>
      </c>
      <c r="H955">
        <v>4</v>
      </c>
      <c r="I955">
        <v>3</v>
      </c>
      <c r="J955">
        <v>15</v>
      </c>
      <c r="K955">
        <v>0</v>
      </c>
      <c r="L955">
        <v>1</v>
      </c>
      <c r="M955">
        <v>316</v>
      </c>
      <c r="N955">
        <v>466</v>
      </c>
    </row>
    <row r="956" spans="1:14" x14ac:dyDescent="0.25">
      <c r="A956" t="s">
        <v>48</v>
      </c>
      <c r="B956">
        <v>243</v>
      </c>
      <c r="C956" t="s">
        <v>26</v>
      </c>
      <c r="D956">
        <v>338</v>
      </c>
      <c r="E956">
        <v>237</v>
      </c>
      <c r="F956">
        <v>10</v>
      </c>
      <c r="G956">
        <v>15</v>
      </c>
      <c r="H956">
        <v>9</v>
      </c>
      <c r="I956">
        <v>14</v>
      </c>
      <c r="J956">
        <v>21</v>
      </c>
      <c r="K956">
        <v>0</v>
      </c>
      <c r="L956">
        <v>4</v>
      </c>
      <c r="M956">
        <v>648</v>
      </c>
      <c r="N956">
        <v>932</v>
      </c>
    </row>
    <row r="957" spans="1:14" x14ac:dyDescent="0.25">
      <c r="A957">
        <v>676</v>
      </c>
      <c r="B957">
        <v>244</v>
      </c>
      <c r="C957" t="s">
        <v>65</v>
      </c>
      <c r="D957">
        <v>189</v>
      </c>
      <c r="E957">
        <v>138</v>
      </c>
      <c r="F957">
        <v>13</v>
      </c>
      <c r="G957">
        <v>4</v>
      </c>
      <c r="H957">
        <v>2</v>
      </c>
      <c r="I957">
        <v>11</v>
      </c>
      <c r="J957">
        <v>7</v>
      </c>
      <c r="K957">
        <v>0</v>
      </c>
      <c r="L957">
        <v>5</v>
      </c>
      <c r="M957">
        <v>369</v>
      </c>
      <c r="N957">
        <v>565</v>
      </c>
    </row>
    <row r="958" spans="1:14" x14ac:dyDescent="0.25">
      <c r="A958" t="s">
        <v>48</v>
      </c>
      <c r="B958">
        <v>244</v>
      </c>
      <c r="C958" t="s">
        <v>31</v>
      </c>
      <c r="D958">
        <v>189</v>
      </c>
      <c r="E958">
        <v>138</v>
      </c>
      <c r="F958">
        <v>13</v>
      </c>
      <c r="G958">
        <v>4</v>
      </c>
      <c r="H958">
        <v>2</v>
      </c>
      <c r="I958">
        <v>11</v>
      </c>
      <c r="J958">
        <v>7</v>
      </c>
      <c r="K958">
        <v>0</v>
      </c>
      <c r="L958">
        <v>5</v>
      </c>
      <c r="M958">
        <v>369</v>
      </c>
      <c r="N958">
        <v>565</v>
      </c>
    </row>
    <row r="959" spans="1:14" x14ac:dyDescent="0.25">
      <c r="A959">
        <v>677</v>
      </c>
      <c r="B959">
        <v>245</v>
      </c>
      <c r="C959" t="s">
        <v>65</v>
      </c>
      <c r="D959">
        <v>188</v>
      </c>
      <c r="E959">
        <v>64</v>
      </c>
      <c r="F959">
        <v>10</v>
      </c>
      <c r="G959">
        <v>6</v>
      </c>
      <c r="H959">
        <v>2</v>
      </c>
      <c r="I959">
        <v>5</v>
      </c>
      <c r="J959">
        <v>5</v>
      </c>
      <c r="K959">
        <v>1</v>
      </c>
      <c r="L959">
        <v>6</v>
      </c>
      <c r="M959">
        <v>287</v>
      </c>
      <c r="N959">
        <v>442</v>
      </c>
    </row>
    <row r="960" spans="1:14" x14ac:dyDescent="0.25">
      <c r="A960">
        <v>678</v>
      </c>
      <c r="B960">
        <v>245</v>
      </c>
      <c r="C960" t="s">
        <v>13</v>
      </c>
      <c r="D960">
        <v>176</v>
      </c>
      <c r="E960">
        <v>74</v>
      </c>
      <c r="F960">
        <v>20</v>
      </c>
      <c r="G960">
        <v>2</v>
      </c>
      <c r="H960">
        <v>1</v>
      </c>
      <c r="I960">
        <v>0</v>
      </c>
      <c r="J960">
        <v>7</v>
      </c>
      <c r="K960">
        <v>0</v>
      </c>
      <c r="L960">
        <v>2</v>
      </c>
      <c r="M960">
        <v>282</v>
      </c>
      <c r="N960">
        <v>441</v>
      </c>
    </row>
    <row r="961" spans="1:14" x14ac:dyDescent="0.25">
      <c r="A961" t="s">
        <v>48</v>
      </c>
      <c r="B961">
        <v>245</v>
      </c>
      <c r="C961" t="s">
        <v>26</v>
      </c>
      <c r="D961">
        <v>364</v>
      </c>
      <c r="E961">
        <v>138</v>
      </c>
      <c r="F961">
        <v>30</v>
      </c>
      <c r="G961">
        <v>8</v>
      </c>
      <c r="H961">
        <v>3</v>
      </c>
      <c r="I961">
        <v>5</v>
      </c>
      <c r="J961">
        <v>12</v>
      </c>
      <c r="K961">
        <v>1</v>
      </c>
      <c r="L961">
        <v>8</v>
      </c>
      <c r="M961">
        <v>569</v>
      </c>
      <c r="N961">
        <v>883</v>
      </c>
    </row>
    <row r="962" spans="1:14" x14ac:dyDescent="0.25">
      <c r="A962">
        <v>679</v>
      </c>
      <c r="B962">
        <v>246</v>
      </c>
      <c r="C962" t="s">
        <v>65</v>
      </c>
      <c r="D962">
        <v>203</v>
      </c>
      <c r="E962">
        <v>98</v>
      </c>
      <c r="F962">
        <v>14</v>
      </c>
      <c r="G962">
        <v>4</v>
      </c>
      <c r="H962">
        <v>2</v>
      </c>
      <c r="I962">
        <v>7</v>
      </c>
      <c r="J962">
        <v>13</v>
      </c>
      <c r="K962">
        <v>0</v>
      </c>
      <c r="L962">
        <v>0</v>
      </c>
      <c r="M962">
        <v>341</v>
      </c>
      <c r="N962">
        <v>468</v>
      </c>
    </row>
    <row r="963" spans="1:14" x14ac:dyDescent="0.25">
      <c r="A963" t="s">
        <v>48</v>
      </c>
      <c r="B963">
        <v>246</v>
      </c>
      <c r="C963" t="s">
        <v>31</v>
      </c>
      <c r="D963">
        <v>203</v>
      </c>
      <c r="E963">
        <v>98</v>
      </c>
      <c r="F963">
        <v>14</v>
      </c>
      <c r="G963">
        <v>4</v>
      </c>
      <c r="H963">
        <v>2</v>
      </c>
      <c r="I963">
        <v>7</v>
      </c>
      <c r="J963">
        <v>13</v>
      </c>
      <c r="K963">
        <v>0</v>
      </c>
      <c r="L963">
        <v>0</v>
      </c>
      <c r="M963">
        <v>341</v>
      </c>
      <c r="N963">
        <v>468</v>
      </c>
    </row>
    <row r="964" spans="1:14" x14ac:dyDescent="0.25">
      <c r="A964">
        <v>680</v>
      </c>
      <c r="B964">
        <v>247</v>
      </c>
      <c r="C964" t="s">
        <v>65</v>
      </c>
      <c r="D964">
        <v>213</v>
      </c>
      <c r="E964">
        <v>139</v>
      </c>
      <c r="F964">
        <v>23</v>
      </c>
      <c r="G964">
        <v>7</v>
      </c>
      <c r="H964">
        <v>7</v>
      </c>
      <c r="I964">
        <v>6</v>
      </c>
      <c r="J964">
        <v>6</v>
      </c>
      <c r="K964">
        <v>0</v>
      </c>
      <c r="L964">
        <v>7</v>
      </c>
      <c r="M964">
        <v>408</v>
      </c>
      <c r="N964">
        <v>709</v>
      </c>
    </row>
    <row r="965" spans="1:14" x14ac:dyDescent="0.25">
      <c r="A965">
        <v>681</v>
      </c>
      <c r="B965">
        <v>247</v>
      </c>
      <c r="C965" t="s">
        <v>13</v>
      </c>
      <c r="D965">
        <v>242</v>
      </c>
      <c r="E965">
        <v>106</v>
      </c>
      <c r="F965">
        <v>24</v>
      </c>
      <c r="G965">
        <v>14</v>
      </c>
      <c r="H965">
        <v>5</v>
      </c>
      <c r="I965">
        <v>9</v>
      </c>
      <c r="J965">
        <v>0</v>
      </c>
      <c r="K965">
        <v>0</v>
      </c>
      <c r="L965">
        <v>8</v>
      </c>
      <c r="M965">
        <v>408</v>
      </c>
      <c r="N965">
        <v>708</v>
      </c>
    </row>
    <row r="966" spans="1:14" x14ac:dyDescent="0.25">
      <c r="A966">
        <v>682</v>
      </c>
      <c r="B966">
        <v>247</v>
      </c>
      <c r="C966" t="s">
        <v>14</v>
      </c>
      <c r="D966">
        <v>235</v>
      </c>
      <c r="E966">
        <v>118</v>
      </c>
      <c r="F966">
        <v>21</v>
      </c>
      <c r="G966">
        <v>4</v>
      </c>
      <c r="H966">
        <v>2</v>
      </c>
      <c r="I966">
        <v>8</v>
      </c>
      <c r="J966">
        <v>7</v>
      </c>
      <c r="K966">
        <v>0</v>
      </c>
      <c r="L966">
        <v>3</v>
      </c>
      <c r="M966">
        <v>398</v>
      </c>
      <c r="N966">
        <v>708</v>
      </c>
    </row>
    <row r="967" spans="1:14" x14ac:dyDescent="0.25">
      <c r="A967" t="s">
        <v>48</v>
      </c>
      <c r="B967">
        <v>247</v>
      </c>
      <c r="C967" t="s">
        <v>27</v>
      </c>
      <c r="D967">
        <v>690</v>
      </c>
      <c r="E967">
        <v>363</v>
      </c>
      <c r="F967">
        <v>68</v>
      </c>
      <c r="G967">
        <v>25</v>
      </c>
      <c r="H967">
        <v>14</v>
      </c>
      <c r="I967">
        <v>23</v>
      </c>
      <c r="J967">
        <v>13</v>
      </c>
      <c r="K967">
        <v>0</v>
      </c>
      <c r="L967">
        <v>18</v>
      </c>
      <c r="M967">
        <v>1214</v>
      </c>
      <c r="N967">
        <v>2125</v>
      </c>
    </row>
    <row r="968" spans="1:14" x14ac:dyDescent="0.25">
      <c r="A968">
        <v>683</v>
      </c>
      <c r="B968">
        <v>248</v>
      </c>
      <c r="C968" t="s">
        <v>65</v>
      </c>
      <c r="D968">
        <v>223</v>
      </c>
      <c r="E968">
        <v>115</v>
      </c>
      <c r="F968">
        <v>31</v>
      </c>
      <c r="G968">
        <v>7</v>
      </c>
      <c r="H968">
        <v>0</v>
      </c>
      <c r="I968">
        <v>12</v>
      </c>
      <c r="J968">
        <v>4</v>
      </c>
      <c r="K968">
        <v>0</v>
      </c>
      <c r="L968">
        <v>4</v>
      </c>
      <c r="M968">
        <v>396</v>
      </c>
      <c r="N968">
        <v>681</v>
      </c>
    </row>
    <row r="969" spans="1:14" x14ac:dyDescent="0.25">
      <c r="A969">
        <v>684</v>
      </c>
      <c r="B969">
        <v>248</v>
      </c>
      <c r="C969" t="s">
        <v>13</v>
      </c>
      <c r="D969">
        <v>221</v>
      </c>
      <c r="E969">
        <v>133</v>
      </c>
      <c r="F969">
        <v>24</v>
      </c>
      <c r="G969">
        <v>11</v>
      </c>
      <c r="H969">
        <v>4</v>
      </c>
      <c r="I969">
        <v>12</v>
      </c>
      <c r="J969">
        <v>8</v>
      </c>
      <c r="K969">
        <v>0</v>
      </c>
      <c r="L969">
        <v>6</v>
      </c>
      <c r="M969">
        <v>419</v>
      </c>
      <c r="N969">
        <v>681</v>
      </c>
    </row>
    <row r="970" spans="1:14" x14ac:dyDescent="0.25">
      <c r="A970" t="s">
        <v>48</v>
      </c>
      <c r="B970">
        <v>248</v>
      </c>
      <c r="C970" t="s">
        <v>26</v>
      </c>
      <c r="D970">
        <v>444</v>
      </c>
      <c r="E970">
        <v>248</v>
      </c>
      <c r="F970">
        <v>55</v>
      </c>
      <c r="G970">
        <v>18</v>
      </c>
      <c r="H970">
        <v>4</v>
      </c>
      <c r="I970">
        <v>24</v>
      </c>
      <c r="J970">
        <v>12</v>
      </c>
      <c r="K970">
        <v>0</v>
      </c>
      <c r="L970">
        <v>10</v>
      </c>
      <c r="M970">
        <v>815</v>
      </c>
      <c r="N970">
        <v>1362</v>
      </c>
    </row>
    <row r="971" spans="1:14" x14ac:dyDescent="0.25">
      <c r="A971">
        <v>685</v>
      </c>
      <c r="B971">
        <v>249</v>
      </c>
      <c r="C971" t="s">
        <v>65</v>
      </c>
      <c r="D971">
        <v>229</v>
      </c>
      <c r="E971">
        <v>140</v>
      </c>
      <c r="F971">
        <v>22</v>
      </c>
      <c r="G971">
        <v>8</v>
      </c>
      <c r="H971">
        <v>2</v>
      </c>
      <c r="I971">
        <v>12</v>
      </c>
      <c r="J971">
        <v>11</v>
      </c>
      <c r="K971">
        <v>0</v>
      </c>
      <c r="L971">
        <v>3</v>
      </c>
      <c r="M971">
        <v>427</v>
      </c>
      <c r="N971">
        <v>625</v>
      </c>
    </row>
    <row r="972" spans="1:14" x14ac:dyDescent="0.25">
      <c r="A972">
        <v>686</v>
      </c>
      <c r="B972">
        <v>249</v>
      </c>
      <c r="C972" t="s">
        <v>13</v>
      </c>
      <c r="D972">
        <v>248</v>
      </c>
      <c r="E972">
        <v>129</v>
      </c>
      <c r="F972">
        <v>21</v>
      </c>
      <c r="G972">
        <v>7</v>
      </c>
      <c r="H972">
        <v>3</v>
      </c>
      <c r="I972">
        <v>5</v>
      </c>
      <c r="J972">
        <v>5</v>
      </c>
      <c r="K972">
        <v>8</v>
      </c>
      <c r="L972">
        <v>0</v>
      </c>
      <c r="M972">
        <v>426</v>
      </c>
      <c r="N972">
        <v>625</v>
      </c>
    </row>
    <row r="973" spans="1:14" x14ac:dyDescent="0.25">
      <c r="A973">
        <v>687</v>
      </c>
      <c r="B973">
        <v>249</v>
      </c>
      <c r="C973" t="s">
        <v>14</v>
      </c>
      <c r="D973">
        <v>214</v>
      </c>
      <c r="E973">
        <v>122</v>
      </c>
      <c r="F973">
        <v>23</v>
      </c>
      <c r="G973">
        <v>7</v>
      </c>
      <c r="H973">
        <v>0</v>
      </c>
      <c r="I973">
        <v>1</v>
      </c>
      <c r="J973">
        <v>8</v>
      </c>
      <c r="K973">
        <v>0</v>
      </c>
      <c r="L973">
        <v>8</v>
      </c>
      <c r="M973">
        <v>383</v>
      </c>
      <c r="N973">
        <v>624</v>
      </c>
    </row>
    <row r="974" spans="1:14" x14ac:dyDescent="0.25">
      <c r="A974" t="s">
        <v>48</v>
      </c>
      <c r="B974">
        <v>249</v>
      </c>
      <c r="C974" t="s">
        <v>27</v>
      </c>
      <c r="D974">
        <v>691</v>
      </c>
      <c r="E974">
        <v>391</v>
      </c>
      <c r="F974">
        <v>66</v>
      </c>
      <c r="G974">
        <v>22</v>
      </c>
      <c r="H974">
        <v>5</v>
      </c>
      <c r="I974">
        <v>18</v>
      </c>
      <c r="J974">
        <v>24</v>
      </c>
      <c r="K974">
        <v>8</v>
      </c>
      <c r="L974">
        <v>11</v>
      </c>
      <c r="M974">
        <v>1236</v>
      </c>
      <c r="N974">
        <v>1874</v>
      </c>
    </row>
    <row r="975" spans="1:14" x14ac:dyDescent="0.25">
      <c r="A975">
        <v>688</v>
      </c>
      <c r="B975">
        <v>256</v>
      </c>
      <c r="C975" t="s">
        <v>65</v>
      </c>
      <c r="D975">
        <v>237</v>
      </c>
      <c r="E975">
        <v>144</v>
      </c>
      <c r="F975">
        <v>19</v>
      </c>
      <c r="G975">
        <v>6</v>
      </c>
      <c r="H975">
        <v>5</v>
      </c>
      <c r="I975">
        <v>11</v>
      </c>
      <c r="J975">
        <v>14</v>
      </c>
      <c r="K975">
        <v>0</v>
      </c>
      <c r="L975">
        <v>5</v>
      </c>
      <c r="M975">
        <v>441</v>
      </c>
      <c r="N975">
        <v>720</v>
      </c>
    </row>
    <row r="976" spans="1:14" x14ac:dyDescent="0.25">
      <c r="A976">
        <v>689</v>
      </c>
      <c r="B976">
        <v>256</v>
      </c>
      <c r="C976" t="s">
        <v>13</v>
      </c>
      <c r="D976">
        <v>192</v>
      </c>
      <c r="E976">
        <v>181</v>
      </c>
      <c r="F976">
        <v>19</v>
      </c>
      <c r="G976">
        <v>14</v>
      </c>
      <c r="H976">
        <v>5</v>
      </c>
      <c r="I976">
        <v>8</v>
      </c>
      <c r="J976">
        <v>13</v>
      </c>
      <c r="K976">
        <v>0</v>
      </c>
      <c r="L976">
        <v>3</v>
      </c>
      <c r="M976">
        <v>435</v>
      </c>
      <c r="N976">
        <v>719</v>
      </c>
    </row>
    <row r="977" spans="1:14" x14ac:dyDescent="0.25">
      <c r="A977" t="s">
        <v>48</v>
      </c>
      <c r="B977">
        <v>256</v>
      </c>
      <c r="C977" t="s">
        <v>26</v>
      </c>
      <c r="D977">
        <v>429</v>
      </c>
      <c r="E977">
        <v>325</v>
      </c>
      <c r="F977">
        <v>38</v>
      </c>
      <c r="G977">
        <v>20</v>
      </c>
      <c r="H977">
        <v>10</v>
      </c>
      <c r="I977">
        <v>19</v>
      </c>
      <c r="J977">
        <v>27</v>
      </c>
      <c r="K977">
        <v>0</v>
      </c>
      <c r="L977">
        <v>8</v>
      </c>
      <c r="M977">
        <v>876</v>
      </c>
      <c r="N977">
        <v>1439</v>
      </c>
    </row>
    <row r="978" spans="1:14" x14ac:dyDescent="0.25">
      <c r="A978">
        <v>690</v>
      </c>
      <c r="B978">
        <v>257</v>
      </c>
      <c r="C978" t="s">
        <v>65</v>
      </c>
      <c r="D978">
        <v>169</v>
      </c>
      <c r="E978">
        <v>105</v>
      </c>
      <c r="F978">
        <v>15</v>
      </c>
      <c r="G978">
        <v>5</v>
      </c>
      <c r="H978">
        <v>3</v>
      </c>
      <c r="I978">
        <v>5</v>
      </c>
      <c r="J978">
        <v>7</v>
      </c>
      <c r="K978">
        <v>0</v>
      </c>
      <c r="L978">
        <v>3</v>
      </c>
      <c r="M978">
        <v>312</v>
      </c>
      <c r="N978">
        <v>490</v>
      </c>
    </row>
    <row r="979" spans="1:14" x14ac:dyDescent="0.25">
      <c r="A979">
        <v>691</v>
      </c>
      <c r="B979">
        <v>257</v>
      </c>
      <c r="C979" t="s">
        <v>13</v>
      </c>
      <c r="D979">
        <v>193</v>
      </c>
      <c r="E979">
        <v>122</v>
      </c>
      <c r="F979">
        <v>12</v>
      </c>
      <c r="G979">
        <v>2</v>
      </c>
      <c r="H979">
        <v>3</v>
      </c>
      <c r="I979">
        <v>7</v>
      </c>
      <c r="J979">
        <v>9</v>
      </c>
      <c r="K979">
        <v>0</v>
      </c>
      <c r="L979">
        <v>2</v>
      </c>
      <c r="M979">
        <v>350</v>
      </c>
      <c r="N979">
        <v>490</v>
      </c>
    </row>
    <row r="980" spans="1:14" x14ac:dyDescent="0.25">
      <c r="A980" t="s">
        <v>48</v>
      </c>
      <c r="B980">
        <v>257</v>
      </c>
      <c r="C980" t="s">
        <v>26</v>
      </c>
      <c r="D980">
        <v>362</v>
      </c>
      <c r="E980">
        <v>227</v>
      </c>
      <c r="F980">
        <v>27</v>
      </c>
      <c r="G980">
        <v>7</v>
      </c>
      <c r="H980">
        <v>6</v>
      </c>
      <c r="I980">
        <v>12</v>
      </c>
      <c r="J980">
        <v>16</v>
      </c>
      <c r="K980">
        <v>0</v>
      </c>
      <c r="L980">
        <v>5</v>
      </c>
      <c r="M980">
        <v>662</v>
      </c>
      <c r="N980">
        <v>980</v>
      </c>
    </row>
    <row r="981" spans="1:14" x14ac:dyDescent="0.25">
      <c r="A981">
        <v>692</v>
      </c>
      <c r="B981">
        <v>258</v>
      </c>
      <c r="C981" t="s">
        <v>65</v>
      </c>
      <c r="D981">
        <v>197</v>
      </c>
      <c r="E981">
        <v>108</v>
      </c>
      <c r="F981">
        <v>5</v>
      </c>
      <c r="G981">
        <v>9</v>
      </c>
      <c r="H981">
        <v>0</v>
      </c>
      <c r="I981">
        <v>8</v>
      </c>
      <c r="J981">
        <v>7</v>
      </c>
      <c r="K981">
        <v>0</v>
      </c>
      <c r="L981">
        <v>2</v>
      </c>
      <c r="M981">
        <v>336</v>
      </c>
      <c r="N981">
        <v>482</v>
      </c>
    </row>
    <row r="982" spans="1:14" x14ac:dyDescent="0.25">
      <c r="A982">
        <v>693</v>
      </c>
      <c r="B982">
        <v>258</v>
      </c>
      <c r="C982" t="s">
        <v>13</v>
      </c>
      <c r="D982">
        <v>213</v>
      </c>
      <c r="E982">
        <v>96</v>
      </c>
      <c r="F982">
        <v>3</v>
      </c>
      <c r="G982">
        <v>8</v>
      </c>
      <c r="H982">
        <v>0</v>
      </c>
      <c r="I982">
        <v>0</v>
      </c>
      <c r="J982">
        <v>0</v>
      </c>
      <c r="K982">
        <v>0</v>
      </c>
      <c r="L982">
        <v>0</v>
      </c>
      <c r="M982">
        <v>320</v>
      </c>
      <c r="N982">
        <v>481</v>
      </c>
    </row>
    <row r="983" spans="1:14" x14ac:dyDescent="0.25">
      <c r="A983" t="s">
        <v>48</v>
      </c>
      <c r="B983">
        <v>258</v>
      </c>
      <c r="C983" t="s">
        <v>26</v>
      </c>
      <c r="D983">
        <v>410</v>
      </c>
      <c r="E983">
        <v>204</v>
      </c>
      <c r="F983">
        <v>8</v>
      </c>
      <c r="G983">
        <v>17</v>
      </c>
      <c r="H983">
        <v>0</v>
      </c>
      <c r="I983">
        <v>8</v>
      </c>
      <c r="J983">
        <v>7</v>
      </c>
      <c r="K983">
        <v>0</v>
      </c>
      <c r="L983">
        <v>2</v>
      </c>
      <c r="M983">
        <v>656</v>
      </c>
      <c r="N983">
        <v>963</v>
      </c>
    </row>
    <row r="984" spans="1:14" x14ac:dyDescent="0.25">
      <c r="A984">
        <v>694</v>
      </c>
      <c r="B984">
        <v>259</v>
      </c>
      <c r="C984" t="s">
        <v>65</v>
      </c>
      <c r="D984">
        <v>141</v>
      </c>
      <c r="E984">
        <v>95</v>
      </c>
      <c r="F984">
        <v>16</v>
      </c>
      <c r="G984">
        <v>8</v>
      </c>
      <c r="H984">
        <v>3</v>
      </c>
      <c r="I984">
        <v>8</v>
      </c>
      <c r="J984">
        <v>7</v>
      </c>
      <c r="K984">
        <v>0</v>
      </c>
      <c r="L984">
        <v>1</v>
      </c>
      <c r="M984">
        <v>279</v>
      </c>
      <c r="N984">
        <v>492</v>
      </c>
    </row>
    <row r="985" spans="1:14" x14ac:dyDescent="0.25">
      <c r="A985">
        <v>695</v>
      </c>
      <c r="B985">
        <v>259</v>
      </c>
      <c r="C985" t="s">
        <v>13</v>
      </c>
      <c r="D985">
        <v>153</v>
      </c>
      <c r="E985">
        <v>110</v>
      </c>
      <c r="F985">
        <v>11</v>
      </c>
      <c r="G985">
        <v>5</v>
      </c>
      <c r="H985">
        <v>1</v>
      </c>
      <c r="I985">
        <v>5</v>
      </c>
      <c r="J985">
        <v>5</v>
      </c>
      <c r="K985">
        <v>0</v>
      </c>
      <c r="L985">
        <v>9</v>
      </c>
      <c r="M985">
        <v>299</v>
      </c>
      <c r="N985">
        <v>491</v>
      </c>
    </row>
    <row r="986" spans="1:14" x14ac:dyDescent="0.25">
      <c r="A986" t="s">
        <v>48</v>
      </c>
      <c r="B986">
        <v>259</v>
      </c>
      <c r="C986" t="s">
        <v>26</v>
      </c>
      <c r="D986">
        <v>294</v>
      </c>
      <c r="E986">
        <v>205</v>
      </c>
      <c r="F986">
        <v>27</v>
      </c>
      <c r="G986">
        <v>13</v>
      </c>
      <c r="H986">
        <v>4</v>
      </c>
      <c r="I986">
        <v>13</v>
      </c>
      <c r="J986">
        <v>12</v>
      </c>
      <c r="K986">
        <v>0</v>
      </c>
      <c r="L986">
        <v>10</v>
      </c>
      <c r="M986">
        <v>578</v>
      </c>
      <c r="N986">
        <v>983</v>
      </c>
    </row>
    <row r="987" spans="1:14" x14ac:dyDescent="0.25">
      <c r="A987">
        <v>696</v>
      </c>
      <c r="B987">
        <v>260</v>
      </c>
      <c r="C987" t="s">
        <v>65</v>
      </c>
      <c r="D987">
        <v>189</v>
      </c>
      <c r="E987">
        <v>120</v>
      </c>
      <c r="F987">
        <v>11</v>
      </c>
      <c r="G987">
        <v>8</v>
      </c>
      <c r="H987">
        <v>4</v>
      </c>
      <c r="I987">
        <v>10</v>
      </c>
      <c r="J987">
        <v>9</v>
      </c>
      <c r="K987">
        <v>0</v>
      </c>
      <c r="L987">
        <v>6</v>
      </c>
      <c r="M987">
        <v>357</v>
      </c>
      <c r="N987">
        <v>630</v>
      </c>
    </row>
    <row r="988" spans="1:14" x14ac:dyDescent="0.25">
      <c r="A988">
        <v>697</v>
      </c>
      <c r="B988">
        <v>260</v>
      </c>
      <c r="C988" t="s">
        <v>13</v>
      </c>
      <c r="D988">
        <v>200</v>
      </c>
      <c r="E988">
        <v>98</v>
      </c>
      <c r="F988">
        <v>15</v>
      </c>
      <c r="G988">
        <v>8</v>
      </c>
      <c r="H988">
        <v>3</v>
      </c>
      <c r="I988">
        <v>3</v>
      </c>
      <c r="J988">
        <v>9</v>
      </c>
      <c r="K988">
        <v>1</v>
      </c>
      <c r="L988">
        <v>5</v>
      </c>
      <c r="M988">
        <v>342</v>
      </c>
      <c r="N988">
        <v>630</v>
      </c>
    </row>
    <row r="989" spans="1:14" x14ac:dyDescent="0.25">
      <c r="A989" t="s">
        <v>48</v>
      </c>
      <c r="B989">
        <v>260</v>
      </c>
      <c r="C989" t="s">
        <v>26</v>
      </c>
      <c r="D989">
        <v>389</v>
      </c>
      <c r="E989">
        <v>218</v>
      </c>
      <c r="F989">
        <v>26</v>
      </c>
      <c r="G989">
        <v>16</v>
      </c>
      <c r="H989">
        <v>7</v>
      </c>
      <c r="I989">
        <v>13</v>
      </c>
      <c r="J989">
        <v>18</v>
      </c>
      <c r="K989">
        <v>1</v>
      </c>
      <c r="L989">
        <v>11</v>
      </c>
      <c r="M989">
        <v>699</v>
      </c>
      <c r="N989">
        <v>1260</v>
      </c>
    </row>
    <row r="990" spans="1:14" x14ac:dyDescent="0.25">
      <c r="A990">
        <v>698</v>
      </c>
      <c r="B990">
        <v>261</v>
      </c>
      <c r="C990" t="s">
        <v>65</v>
      </c>
      <c r="D990">
        <v>138</v>
      </c>
      <c r="E990">
        <v>95</v>
      </c>
      <c r="F990">
        <v>14</v>
      </c>
      <c r="G990">
        <v>3</v>
      </c>
      <c r="H990">
        <v>1</v>
      </c>
      <c r="I990">
        <v>4</v>
      </c>
      <c r="J990">
        <v>11</v>
      </c>
      <c r="K990">
        <v>0</v>
      </c>
      <c r="L990">
        <v>0</v>
      </c>
      <c r="M990">
        <v>266</v>
      </c>
      <c r="N990">
        <v>394</v>
      </c>
    </row>
    <row r="991" spans="1:14" x14ac:dyDescent="0.25">
      <c r="A991">
        <v>699</v>
      </c>
      <c r="B991">
        <v>261</v>
      </c>
      <c r="C991" t="s">
        <v>13</v>
      </c>
      <c r="D991">
        <v>159</v>
      </c>
      <c r="E991">
        <v>71</v>
      </c>
      <c r="F991">
        <v>11</v>
      </c>
      <c r="G991">
        <v>6</v>
      </c>
      <c r="H991">
        <v>0</v>
      </c>
      <c r="I991">
        <v>10</v>
      </c>
      <c r="J991">
        <v>10</v>
      </c>
      <c r="K991">
        <v>0</v>
      </c>
      <c r="L991">
        <v>6</v>
      </c>
      <c r="M991">
        <v>273</v>
      </c>
      <c r="N991">
        <v>394</v>
      </c>
    </row>
    <row r="992" spans="1:14" x14ac:dyDescent="0.25">
      <c r="A992" t="s">
        <v>48</v>
      </c>
      <c r="B992">
        <v>261</v>
      </c>
      <c r="C992" t="s">
        <v>26</v>
      </c>
      <c r="D992">
        <v>297</v>
      </c>
      <c r="E992">
        <v>166</v>
      </c>
      <c r="F992">
        <v>25</v>
      </c>
      <c r="G992">
        <v>9</v>
      </c>
      <c r="H992">
        <v>1</v>
      </c>
      <c r="I992">
        <v>14</v>
      </c>
      <c r="J992">
        <v>21</v>
      </c>
      <c r="K992">
        <v>0</v>
      </c>
      <c r="L992">
        <v>6</v>
      </c>
      <c r="M992">
        <v>539</v>
      </c>
      <c r="N992">
        <v>788</v>
      </c>
    </row>
    <row r="993" spans="1:14" x14ac:dyDescent="0.25">
      <c r="A993">
        <v>700</v>
      </c>
      <c r="B993">
        <v>262</v>
      </c>
      <c r="C993" t="s">
        <v>65</v>
      </c>
      <c r="D993">
        <v>193</v>
      </c>
      <c r="E993">
        <v>112</v>
      </c>
      <c r="F993">
        <v>20</v>
      </c>
      <c r="G993">
        <v>7</v>
      </c>
      <c r="H993">
        <v>3</v>
      </c>
      <c r="I993">
        <v>6</v>
      </c>
      <c r="J993">
        <v>0</v>
      </c>
      <c r="K993">
        <v>0</v>
      </c>
      <c r="L993">
        <v>10</v>
      </c>
      <c r="M993">
        <v>351</v>
      </c>
      <c r="N993">
        <v>573</v>
      </c>
    </row>
    <row r="994" spans="1:14" x14ac:dyDescent="0.25">
      <c r="A994">
        <v>701</v>
      </c>
      <c r="B994">
        <v>262</v>
      </c>
      <c r="C994" t="s">
        <v>13</v>
      </c>
      <c r="D994">
        <v>192</v>
      </c>
      <c r="E994">
        <v>102</v>
      </c>
      <c r="F994">
        <v>29</v>
      </c>
      <c r="G994">
        <v>10</v>
      </c>
      <c r="H994">
        <v>2</v>
      </c>
      <c r="I994">
        <v>4</v>
      </c>
      <c r="J994">
        <v>10</v>
      </c>
      <c r="K994">
        <v>0</v>
      </c>
      <c r="L994">
        <v>4</v>
      </c>
      <c r="M994">
        <v>353</v>
      </c>
      <c r="N994">
        <v>573</v>
      </c>
    </row>
    <row r="995" spans="1:14" x14ac:dyDescent="0.25">
      <c r="A995">
        <v>702</v>
      </c>
      <c r="B995">
        <v>262</v>
      </c>
      <c r="C995" t="s">
        <v>14</v>
      </c>
      <c r="D995">
        <v>184</v>
      </c>
      <c r="E995">
        <v>102</v>
      </c>
      <c r="F995">
        <v>17</v>
      </c>
      <c r="G995">
        <v>7</v>
      </c>
      <c r="H995">
        <v>4</v>
      </c>
      <c r="I995">
        <v>3</v>
      </c>
      <c r="J995">
        <v>8</v>
      </c>
      <c r="K995">
        <v>0</v>
      </c>
      <c r="L995">
        <v>5</v>
      </c>
      <c r="M995">
        <v>330</v>
      </c>
      <c r="N995">
        <v>573</v>
      </c>
    </row>
    <row r="996" spans="1:14" x14ac:dyDescent="0.25">
      <c r="A996" t="s">
        <v>48</v>
      </c>
      <c r="B996">
        <v>262</v>
      </c>
      <c r="C996" t="s">
        <v>27</v>
      </c>
      <c r="D996">
        <v>569</v>
      </c>
      <c r="E996">
        <v>316</v>
      </c>
      <c r="F996">
        <v>66</v>
      </c>
      <c r="G996">
        <v>24</v>
      </c>
      <c r="H996">
        <v>9</v>
      </c>
      <c r="I996">
        <v>13</v>
      </c>
      <c r="J996">
        <v>18</v>
      </c>
      <c r="K996">
        <v>0</v>
      </c>
      <c r="L996">
        <v>19</v>
      </c>
      <c r="M996">
        <v>1034</v>
      </c>
      <c r="N996">
        <v>1719</v>
      </c>
    </row>
    <row r="997" spans="1:14" x14ac:dyDescent="0.25">
      <c r="A997">
        <v>703</v>
      </c>
      <c r="B997">
        <v>263</v>
      </c>
      <c r="C997" t="s">
        <v>65</v>
      </c>
      <c r="D997">
        <v>204</v>
      </c>
      <c r="E997">
        <v>126</v>
      </c>
      <c r="F997">
        <v>32</v>
      </c>
      <c r="G997">
        <v>3</v>
      </c>
      <c r="H997">
        <v>1</v>
      </c>
      <c r="I997">
        <v>6</v>
      </c>
      <c r="J997">
        <v>4</v>
      </c>
      <c r="K997">
        <v>0</v>
      </c>
      <c r="L997">
        <v>10</v>
      </c>
      <c r="M997">
        <v>386</v>
      </c>
      <c r="N997">
        <v>683</v>
      </c>
    </row>
    <row r="998" spans="1:14" x14ac:dyDescent="0.25">
      <c r="A998" t="s">
        <v>48</v>
      </c>
      <c r="B998">
        <v>263</v>
      </c>
      <c r="C998" t="s">
        <v>31</v>
      </c>
      <c r="D998">
        <v>204</v>
      </c>
      <c r="E998">
        <v>126</v>
      </c>
      <c r="F998">
        <v>32</v>
      </c>
      <c r="G998">
        <v>3</v>
      </c>
      <c r="H998">
        <v>1</v>
      </c>
      <c r="I998">
        <v>6</v>
      </c>
      <c r="J998">
        <v>4</v>
      </c>
      <c r="K998">
        <v>0</v>
      </c>
      <c r="L998">
        <v>10</v>
      </c>
      <c r="M998">
        <v>386</v>
      </c>
      <c r="N998">
        <v>683</v>
      </c>
    </row>
    <row r="999" spans="1:14" x14ac:dyDescent="0.25">
      <c r="A999">
        <v>704</v>
      </c>
      <c r="B999">
        <v>264</v>
      </c>
      <c r="C999" t="s">
        <v>65</v>
      </c>
      <c r="D999">
        <v>1</v>
      </c>
      <c r="E999">
        <v>165</v>
      </c>
      <c r="F999">
        <v>15</v>
      </c>
      <c r="G999">
        <v>8</v>
      </c>
      <c r="H999">
        <v>5</v>
      </c>
      <c r="I999">
        <v>7</v>
      </c>
      <c r="J999">
        <v>15</v>
      </c>
      <c r="K999">
        <v>0</v>
      </c>
      <c r="L999">
        <v>13</v>
      </c>
      <c r="M999">
        <v>229</v>
      </c>
      <c r="N999">
        <v>672</v>
      </c>
    </row>
    <row r="1000" spans="1:14" x14ac:dyDescent="0.25">
      <c r="A1000" t="s">
        <v>48</v>
      </c>
      <c r="B1000">
        <v>264</v>
      </c>
      <c r="C1000" t="s">
        <v>31</v>
      </c>
      <c r="D1000">
        <v>1</v>
      </c>
      <c r="E1000">
        <v>165</v>
      </c>
      <c r="F1000">
        <v>15</v>
      </c>
      <c r="G1000">
        <v>8</v>
      </c>
      <c r="H1000">
        <v>5</v>
      </c>
      <c r="I1000">
        <v>7</v>
      </c>
      <c r="J1000">
        <v>15</v>
      </c>
      <c r="K1000">
        <v>0</v>
      </c>
      <c r="L1000">
        <v>13</v>
      </c>
      <c r="M1000">
        <v>229</v>
      </c>
      <c r="N1000">
        <v>672</v>
      </c>
    </row>
    <row r="1001" spans="1:14" x14ac:dyDescent="0.25">
      <c r="A1001">
        <v>705</v>
      </c>
      <c r="B1001">
        <v>265</v>
      </c>
      <c r="C1001" t="s">
        <v>65</v>
      </c>
      <c r="D1001">
        <v>193</v>
      </c>
      <c r="E1001">
        <v>108</v>
      </c>
      <c r="F1001">
        <v>17</v>
      </c>
      <c r="G1001">
        <v>11</v>
      </c>
      <c r="H1001">
        <v>4</v>
      </c>
      <c r="I1001">
        <v>6</v>
      </c>
      <c r="J1001">
        <v>10</v>
      </c>
      <c r="K1001">
        <v>0</v>
      </c>
      <c r="L1001">
        <v>8</v>
      </c>
      <c r="M1001">
        <v>357</v>
      </c>
      <c r="N1001">
        <v>525</v>
      </c>
    </row>
    <row r="1002" spans="1:14" x14ac:dyDescent="0.25">
      <c r="A1002" t="s">
        <v>48</v>
      </c>
      <c r="B1002">
        <v>265</v>
      </c>
      <c r="C1002" t="s">
        <v>31</v>
      </c>
      <c r="D1002">
        <v>193</v>
      </c>
      <c r="E1002">
        <v>108</v>
      </c>
      <c r="F1002">
        <v>17</v>
      </c>
      <c r="G1002">
        <v>11</v>
      </c>
      <c r="H1002">
        <v>4</v>
      </c>
      <c r="I1002">
        <v>6</v>
      </c>
      <c r="J1002">
        <v>10</v>
      </c>
      <c r="K1002">
        <v>0</v>
      </c>
      <c r="L1002">
        <v>8</v>
      </c>
      <c r="M1002">
        <v>357</v>
      </c>
      <c r="N1002">
        <v>525</v>
      </c>
    </row>
    <row r="1003" spans="1:14" x14ac:dyDescent="0.25">
      <c r="A1003">
        <v>706</v>
      </c>
      <c r="B1003">
        <v>266</v>
      </c>
      <c r="C1003" t="s">
        <v>65</v>
      </c>
      <c r="D1003">
        <v>243</v>
      </c>
      <c r="E1003">
        <v>178</v>
      </c>
      <c r="F1003">
        <v>23</v>
      </c>
      <c r="G1003">
        <v>6</v>
      </c>
      <c r="H1003">
        <v>7</v>
      </c>
      <c r="I1003">
        <v>10</v>
      </c>
      <c r="J1003">
        <v>8</v>
      </c>
      <c r="K1003">
        <v>0</v>
      </c>
      <c r="L1003">
        <v>8</v>
      </c>
      <c r="M1003">
        <v>483</v>
      </c>
      <c r="N1003">
        <v>740</v>
      </c>
    </row>
    <row r="1004" spans="1:14" x14ac:dyDescent="0.25">
      <c r="A1004" t="s">
        <v>48</v>
      </c>
      <c r="B1004">
        <v>266</v>
      </c>
      <c r="C1004" t="s">
        <v>31</v>
      </c>
      <c r="D1004">
        <v>243</v>
      </c>
      <c r="E1004">
        <v>178</v>
      </c>
      <c r="F1004">
        <v>23</v>
      </c>
      <c r="G1004">
        <v>6</v>
      </c>
      <c r="H1004">
        <v>7</v>
      </c>
      <c r="I1004">
        <v>10</v>
      </c>
      <c r="J1004">
        <v>8</v>
      </c>
      <c r="K1004">
        <v>0</v>
      </c>
      <c r="L1004">
        <v>8</v>
      </c>
      <c r="M1004">
        <v>483</v>
      </c>
      <c r="N1004">
        <v>740</v>
      </c>
    </row>
    <row r="1005" spans="1:14" x14ac:dyDescent="0.25">
      <c r="A1005">
        <v>707</v>
      </c>
      <c r="B1005">
        <v>267</v>
      </c>
      <c r="C1005" t="s">
        <v>65</v>
      </c>
      <c r="D1005">
        <v>297</v>
      </c>
      <c r="E1005">
        <v>124</v>
      </c>
      <c r="F1005">
        <v>17</v>
      </c>
      <c r="G1005">
        <v>12</v>
      </c>
      <c r="H1005">
        <v>3</v>
      </c>
      <c r="I1005">
        <v>12</v>
      </c>
      <c r="J1005">
        <v>8</v>
      </c>
      <c r="K1005">
        <v>0</v>
      </c>
      <c r="L1005">
        <v>7</v>
      </c>
      <c r="M1005">
        <v>480</v>
      </c>
      <c r="N1005">
        <v>710</v>
      </c>
    </row>
    <row r="1006" spans="1:14" x14ac:dyDescent="0.25">
      <c r="A1006" t="s">
        <v>48</v>
      </c>
      <c r="B1006">
        <v>267</v>
      </c>
      <c r="C1006" t="s">
        <v>31</v>
      </c>
      <c r="D1006">
        <v>297</v>
      </c>
      <c r="E1006">
        <v>124</v>
      </c>
      <c r="F1006">
        <v>17</v>
      </c>
      <c r="G1006">
        <v>12</v>
      </c>
      <c r="H1006">
        <v>3</v>
      </c>
      <c r="I1006">
        <v>12</v>
      </c>
      <c r="J1006">
        <v>8</v>
      </c>
      <c r="K1006">
        <v>0</v>
      </c>
      <c r="L1006">
        <v>7</v>
      </c>
      <c r="M1006">
        <v>480</v>
      </c>
      <c r="N1006">
        <v>710</v>
      </c>
    </row>
    <row r="1007" spans="1:14" x14ac:dyDescent="0.25">
      <c r="A1007">
        <v>708</v>
      </c>
      <c r="B1007">
        <v>268</v>
      </c>
      <c r="C1007" t="s">
        <v>65</v>
      </c>
      <c r="D1007">
        <v>263</v>
      </c>
      <c r="E1007">
        <v>111</v>
      </c>
      <c r="F1007">
        <v>7</v>
      </c>
      <c r="G1007">
        <v>3</v>
      </c>
      <c r="H1007">
        <v>4</v>
      </c>
      <c r="I1007">
        <v>7</v>
      </c>
      <c r="J1007">
        <v>8</v>
      </c>
      <c r="K1007">
        <v>0</v>
      </c>
      <c r="L1007">
        <v>7</v>
      </c>
      <c r="M1007">
        <v>410</v>
      </c>
      <c r="N1007">
        <v>578</v>
      </c>
    </row>
    <row r="1008" spans="1:14" x14ac:dyDescent="0.25">
      <c r="A1008" t="s">
        <v>48</v>
      </c>
      <c r="B1008">
        <v>268</v>
      </c>
      <c r="C1008" t="s">
        <v>31</v>
      </c>
      <c r="D1008">
        <v>263</v>
      </c>
      <c r="E1008">
        <v>111</v>
      </c>
      <c r="F1008">
        <v>7</v>
      </c>
      <c r="G1008">
        <v>3</v>
      </c>
      <c r="H1008">
        <v>4</v>
      </c>
      <c r="I1008">
        <v>7</v>
      </c>
      <c r="J1008">
        <v>8</v>
      </c>
      <c r="K1008">
        <v>0</v>
      </c>
      <c r="L1008">
        <v>7</v>
      </c>
      <c r="M1008">
        <v>410</v>
      </c>
      <c r="N1008">
        <v>578</v>
      </c>
    </row>
    <row r="1009" spans="1:14" x14ac:dyDescent="0.25">
      <c r="A1009">
        <v>709</v>
      </c>
      <c r="B1009">
        <v>269</v>
      </c>
      <c r="C1009" t="s">
        <v>65</v>
      </c>
      <c r="D1009">
        <v>181</v>
      </c>
      <c r="E1009">
        <v>95</v>
      </c>
      <c r="F1009">
        <v>13</v>
      </c>
      <c r="G1009">
        <v>3</v>
      </c>
      <c r="H1009">
        <v>1</v>
      </c>
      <c r="I1009">
        <v>16</v>
      </c>
      <c r="J1009">
        <v>11</v>
      </c>
      <c r="K1009">
        <v>0</v>
      </c>
      <c r="L1009">
        <v>8</v>
      </c>
      <c r="M1009">
        <v>328</v>
      </c>
      <c r="N1009">
        <v>532</v>
      </c>
    </row>
    <row r="1010" spans="1:14" x14ac:dyDescent="0.25">
      <c r="A1010">
        <v>710</v>
      </c>
      <c r="B1010">
        <v>269</v>
      </c>
      <c r="C1010" t="s">
        <v>13</v>
      </c>
      <c r="D1010">
        <v>179</v>
      </c>
      <c r="E1010">
        <v>116</v>
      </c>
      <c r="F1010">
        <v>15</v>
      </c>
      <c r="G1010">
        <v>5</v>
      </c>
      <c r="H1010">
        <v>0</v>
      </c>
      <c r="I1010">
        <v>3</v>
      </c>
      <c r="J1010">
        <v>9</v>
      </c>
      <c r="K1010">
        <v>0</v>
      </c>
      <c r="L1010">
        <v>0</v>
      </c>
      <c r="M1010">
        <v>327</v>
      </c>
      <c r="N1010">
        <v>532</v>
      </c>
    </row>
    <row r="1011" spans="1:14" x14ac:dyDescent="0.25">
      <c r="A1011" t="s">
        <v>48</v>
      </c>
      <c r="B1011">
        <v>269</v>
      </c>
      <c r="C1011" t="s">
        <v>26</v>
      </c>
      <c r="D1011">
        <v>360</v>
      </c>
      <c r="E1011">
        <v>211</v>
      </c>
      <c r="F1011">
        <v>28</v>
      </c>
      <c r="G1011">
        <v>8</v>
      </c>
      <c r="H1011">
        <v>1</v>
      </c>
      <c r="I1011">
        <v>19</v>
      </c>
      <c r="J1011">
        <v>20</v>
      </c>
      <c r="K1011">
        <v>0</v>
      </c>
      <c r="L1011">
        <v>8</v>
      </c>
      <c r="M1011">
        <v>655</v>
      </c>
      <c r="N1011">
        <v>1064</v>
      </c>
    </row>
    <row r="1012" spans="1:14" x14ac:dyDescent="0.25">
      <c r="A1012">
        <v>711</v>
      </c>
      <c r="B1012">
        <v>270</v>
      </c>
      <c r="C1012" t="s">
        <v>65</v>
      </c>
      <c r="D1012">
        <v>234</v>
      </c>
      <c r="E1012">
        <v>151</v>
      </c>
      <c r="F1012">
        <v>14</v>
      </c>
      <c r="G1012">
        <v>8</v>
      </c>
      <c r="H1012">
        <v>2</v>
      </c>
      <c r="I1012">
        <v>5</v>
      </c>
      <c r="J1012">
        <v>7</v>
      </c>
      <c r="K1012">
        <v>1</v>
      </c>
      <c r="L1012">
        <v>6</v>
      </c>
      <c r="M1012">
        <v>428</v>
      </c>
      <c r="N1012">
        <v>631</v>
      </c>
    </row>
    <row r="1013" spans="1:14" x14ac:dyDescent="0.25">
      <c r="A1013">
        <v>712</v>
      </c>
      <c r="B1013">
        <v>270</v>
      </c>
      <c r="C1013" t="s">
        <v>13</v>
      </c>
      <c r="D1013">
        <v>259</v>
      </c>
      <c r="E1013">
        <v>129</v>
      </c>
      <c r="F1013">
        <v>9</v>
      </c>
      <c r="G1013">
        <v>7</v>
      </c>
      <c r="H1013">
        <v>4</v>
      </c>
      <c r="I1013">
        <v>9</v>
      </c>
      <c r="J1013">
        <v>8</v>
      </c>
      <c r="K1013">
        <v>0</v>
      </c>
      <c r="L1013">
        <v>3</v>
      </c>
      <c r="M1013">
        <v>428</v>
      </c>
      <c r="N1013">
        <v>630</v>
      </c>
    </row>
    <row r="1014" spans="1:14" x14ac:dyDescent="0.25">
      <c r="A1014" t="s">
        <v>48</v>
      </c>
      <c r="B1014">
        <v>270</v>
      </c>
      <c r="C1014" t="s">
        <v>26</v>
      </c>
      <c r="D1014">
        <v>493</v>
      </c>
      <c r="E1014">
        <v>280</v>
      </c>
      <c r="F1014">
        <v>23</v>
      </c>
      <c r="G1014">
        <v>15</v>
      </c>
      <c r="H1014">
        <v>6</v>
      </c>
      <c r="I1014">
        <v>14</v>
      </c>
      <c r="J1014">
        <v>15</v>
      </c>
      <c r="K1014">
        <v>1</v>
      </c>
      <c r="L1014">
        <v>9</v>
      </c>
      <c r="M1014">
        <v>856</v>
      </c>
      <c r="N1014">
        <v>1261</v>
      </c>
    </row>
    <row r="1015" spans="1:14" x14ac:dyDescent="0.25">
      <c r="A1015">
        <v>713</v>
      </c>
      <c r="B1015">
        <v>272</v>
      </c>
      <c r="C1015" t="s">
        <v>65</v>
      </c>
      <c r="D1015">
        <v>130</v>
      </c>
      <c r="E1015">
        <v>74</v>
      </c>
      <c r="F1015">
        <v>13</v>
      </c>
      <c r="G1015">
        <v>3</v>
      </c>
      <c r="H1015">
        <v>1</v>
      </c>
      <c r="I1015">
        <v>15</v>
      </c>
      <c r="J1015">
        <v>7</v>
      </c>
      <c r="K1015">
        <v>0</v>
      </c>
      <c r="L1015">
        <v>3</v>
      </c>
      <c r="M1015">
        <v>246</v>
      </c>
      <c r="N1015">
        <v>402</v>
      </c>
    </row>
    <row r="1016" spans="1:14" x14ac:dyDescent="0.25">
      <c r="A1016">
        <v>714</v>
      </c>
      <c r="B1016">
        <v>272</v>
      </c>
      <c r="C1016" t="s">
        <v>13</v>
      </c>
      <c r="D1016">
        <v>137</v>
      </c>
      <c r="E1016">
        <v>74</v>
      </c>
      <c r="F1016">
        <v>12</v>
      </c>
      <c r="G1016">
        <v>7</v>
      </c>
      <c r="H1016">
        <v>4</v>
      </c>
      <c r="I1016">
        <v>13</v>
      </c>
      <c r="J1016">
        <v>5</v>
      </c>
      <c r="K1016">
        <v>0</v>
      </c>
      <c r="L1016">
        <v>5</v>
      </c>
      <c r="M1016">
        <v>257</v>
      </c>
      <c r="N1016">
        <v>401</v>
      </c>
    </row>
    <row r="1017" spans="1:14" x14ac:dyDescent="0.25">
      <c r="A1017" t="s">
        <v>48</v>
      </c>
      <c r="B1017">
        <v>272</v>
      </c>
      <c r="C1017" t="s">
        <v>26</v>
      </c>
      <c r="D1017">
        <v>267</v>
      </c>
      <c r="E1017">
        <v>148</v>
      </c>
      <c r="F1017">
        <v>25</v>
      </c>
      <c r="G1017">
        <v>10</v>
      </c>
      <c r="H1017">
        <v>5</v>
      </c>
      <c r="I1017">
        <v>28</v>
      </c>
      <c r="J1017">
        <v>12</v>
      </c>
      <c r="K1017">
        <v>0</v>
      </c>
      <c r="L1017">
        <v>8</v>
      </c>
      <c r="M1017">
        <v>503</v>
      </c>
      <c r="N1017">
        <v>803</v>
      </c>
    </row>
    <row r="1018" spans="1:14" x14ac:dyDescent="0.25">
      <c r="A1018">
        <v>715</v>
      </c>
      <c r="B1018">
        <v>273</v>
      </c>
      <c r="C1018" t="s">
        <v>65</v>
      </c>
      <c r="D1018">
        <v>166</v>
      </c>
      <c r="E1018">
        <v>81</v>
      </c>
      <c r="F1018">
        <v>18</v>
      </c>
      <c r="G1018">
        <v>8</v>
      </c>
      <c r="H1018">
        <v>5</v>
      </c>
      <c r="I1018">
        <v>2</v>
      </c>
      <c r="J1018">
        <v>8</v>
      </c>
      <c r="K1018">
        <v>0</v>
      </c>
      <c r="L1018">
        <v>1</v>
      </c>
      <c r="M1018">
        <v>289</v>
      </c>
      <c r="N1018">
        <v>497</v>
      </c>
    </row>
    <row r="1019" spans="1:14" x14ac:dyDescent="0.25">
      <c r="A1019">
        <v>716</v>
      </c>
      <c r="B1019">
        <v>273</v>
      </c>
      <c r="C1019" t="s">
        <v>13</v>
      </c>
      <c r="D1019">
        <v>154</v>
      </c>
      <c r="E1019">
        <v>70</v>
      </c>
      <c r="F1019">
        <v>18</v>
      </c>
      <c r="G1019">
        <v>5</v>
      </c>
      <c r="H1019">
        <v>10</v>
      </c>
      <c r="I1019">
        <v>6</v>
      </c>
      <c r="J1019">
        <v>4</v>
      </c>
      <c r="K1019">
        <v>0</v>
      </c>
      <c r="L1019">
        <v>3</v>
      </c>
      <c r="M1019">
        <v>270</v>
      </c>
      <c r="N1019">
        <v>497</v>
      </c>
    </row>
    <row r="1020" spans="1:14" x14ac:dyDescent="0.25">
      <c r="A1020" t="s">
        <v>48</v>
      </c>
      <c r="B1020">
        <v>273</v>
      </c>
      <c r="C1020" t="s">
        <v>26</v>
      </c>
      <c r="D1020">
        <v>320</v>
      </c>
      <c r="E1020">
        <v>151</v>
      </c>
      <c r="F1020">
        <v>36</v>
      </c>
      <c r="G1020">
        <v>13</v>
      </c>
      <c r="H1020">
        <v>15</v>
      </c>
      <c r="I1020">
        <v>8</v>
      </c>
      <c r="J1020">
        <v>12</v>
      </c>
      <c r="K1020">
        <v>0</v>
      </c>
      <c r="L1020">
        <v>4</v>
      </c>
      <c r="M1020">
        <v>559</v>
      </c>
      <c r="N1020">
        <v>994</v>
      </c>
    </row>
    <row r="1021" spans="1:14" x14ac:dyDescent="0.25">
      <c r="A1021">
        <v>717</v>
      </c>
      <c r="B1021">
        <v>274</v>
      </c>
      <c r="C1021" t="s">
        <v>65</v>
      </c>
      <c r="D1021">
        <v>153</v>
      </c>
      <c r="E1021">
        <v>89</v>
      </c>
      <c r="F1021">
        <v>10</v>
      </c>
      <c r="G1021">
        <v>6</v>
      </c>
      <c r="H1021">
        <v>2</v>
      </c>
      <c r="I1021">
        <v>8</v>
      </c>
      <c r="J1021">
        <v>6</v>
      </c>
      <c r="K1021">
        <v>0</v>
      </c>
      <c r="L1021">
        <v>6</v>
      </c>
      <c r="M1021">
        <v>280</v>
      </c>
      <c r="N1021">
        <v>479</v>
      </c>
    </row>
    <row r="1022" spans="1:14" x14ac:dyDescent="0.25">
      <c r="A1022">
        <v>718</v>
      </c>
      <c r="B1022">
        <v>274</v>
      </c>
      <c r="C1022" t="s">
        <v>13</v>
      </c>
      <c r="D1022">
        <v>136</v>
      </c>
      <c r="E1022">
        <v>100</v>
      </c>
      <c r="F1022">
        <v>12</v>
      </c>
      <c r="G1022">
        <v>6</v>
      </c>
      <c r="H1022">
        <v>0</v>
      </c>
      <c r="I1022">
        <v>2</v>
      </c>
      <c r="J1022">
        <v>5</v>
      </c>
      <c r="K1022">
        <v>0</v>
      </c>
      <c r="L1022">
        <v>5</v>
      </c>
      <c r="M1022">
        <v>266</v>
      </c>
      <c r="N1022">
        <v>478</v>
      </c>
    </row>
    <row r="1023" spans="1:14" x14ac:dyDescent="0.25">
      <c r="A1023" t="s">
        <v>48</v>
      </c>
      <c r="B1023">
        <v>274</v>
      </c>
      <c r="C1023" t="s">
        <v>26</v>
      </c>
      <c r="D1023">
        <v>289</v>
      </c>
      <c r="E1023">
        <v>189</v>
      </c>
      <c r="F1023">
        <v>22</v>
      </c>
      <c r="G1023">
        <v>12</v>
      </c>
      <c r="H1023">
        <v>2</v>
      </c>
      <c r="I1023">
        <v>10</v>
      </c>
      <c r="J1023">
        <v>11</v>
      </c>
      <c r="K1023">
        <v>0</v>
      </c>
      <c r="L1023">
        <v>11</v>
      </c>
      <c r="M1023">
        <v>546</v>
      </c>
      <c r="N1023">
        <v>957</v>
      </c>
    </row>
    <row r="1024" spans="1:14" x14ac:dyDescent="0.25">
      <c r="A1024">
        <v>719</v>
      </c>
      <c r="B1024">
        <v>275</v>
      </c>
      <c r="C1024" t="s">
        <v>65</v>
      </c>
      <c r="D1024">
        <v>176</v>
      </c>
      <c r="E1024">
        <v>94</v>
      </c>
      <c r="F1024">
        <v>21</v>
      </c>
      <c r="G1024">
        <v>12</v>
      </c>
      <c r="H1024">
        <v>3</v>
      </c>
      <c r="I1024">
        <v>6</v>
      </c>
      <c r="J1024">
        <v>3</v>
      </c>
      <c r="K1024">
        <v>0</v>
      </c>
      <c r="L1024">
        <v>9</v>
      </c>
      <c r="M1024">
        <v>324</v>
      </c>
      <c r="N1024">
        <v>573</v>
      </c>
    </row>
    <row r="1025" spans="1:14" x14ac:dyDescent="0.25">
      <c r="A1025">
        <v>720</v>
      </c>
      <c r="B1025">
        <v>275</v>
      </c>
      <c r="C1025" t="s">
        <v>13</v>
      </c>
      <c r="D1025">
        <v>194</v>
      </c>
      <c r="E1025">
        <v>97</v>
      </c>
      <c r="F1025">
        <v>12</v>
      </c>
      <c r="G1025">
        <v>10</v>
      </c>
      <c r="H1025">
        <v>3</v>
      </c>
      <c r="I1025">
        <v>11</v>
      </c>
      <c r="J1025">
        <v>12</v>
      </c>
      <c r="K1025">
        <v>0</v>
      </c>
      <c r="L1025">
        <v>8</v>
      </c>
      <c r="M1025">
        <v>347</v>
      </c>
      <c r="N1025">
        <v>573</v>
      </c>
    </row>
    <row r="1026" spans="1:14" x14ac:dyDescent="0.25">
      <c r="A1026">
        <v>721</v>
      </c>
      <c r="B1026">
        <v>275</v>
      </c>
      <c r="C1026" t="s">
        <v>14</v>
      </c>
      <c r="D1026">
        <v>195</v>
      </c>
      <c r="E1026">
        <v>111</v>
      </c>
      <c r="F1026">
        <v>18</v>
      </c>
      <c r="G1026">
        <v>8</v>
      </c>
      <c r="H1026">
        <v>2</v>
      </c>
      <c r="I1026">
        <v>1</v>
      </c>
      <c r="J1026">
        <v>8</v>
      </c>
      <c r="K1026">
        <v>1</v>
      </c>
      <c r="L1026">
        <v>6</v>
      </c>
      <c r="M1026">
        <v>350</v>
      </c>
      <c r="N1026">
        <v>573</v>
      </c>
    </row>
    <row r="1027" spans="1:14" x14ac:dyDescent="0.25">
      <c r="A1027" t="s">
        <v>48</v>
      </c>
      <c r="B1027">
        <v>275</v>
      </c>
      <c r="C1027" t="s">
        <v>27</v>
      </c>
      <c r="D1027">
        <v>565</v>
      </c>
      <c r="E1027">
        <v>302</v>
      </c>
      <c r="F1027">
        <v>51</v>
      </c>
      <c r="G1027">
        <v>30</v>
      </c>
      <c r="H1027">
        <v>8</v>
      </c>
      <c r="I1027">
        <v>18</v>
      </c>
      <c r="J1027">
        <v>23</v>
      </c>
      <c r="K1027">
        <v>1</v>
      </c>
      <c r="L1027">
        <v>23</v>
      </c>
      <c r="M1027">
        <v>1021</v>
      </c>
      <c r="N1027">
        <v>1719</v>
      </c>
    </row>
    <row r="1028" spans="1:14" x14ac:dyDescent="0.25">
      <c r="A1028">
        <v>722</v>
      </c>
      <c r="B1028">
        <v>284</v>
      </c>
      <c r="C1028" t="s">
        <v>65</v>
      </c>
      <c r="D1028">
        <v>143</v>
      </c>
      <c r="E1028">
        <v>124</v>
      </c>
      <c r="F1028">
        <v>20</v>
      </c>
      <c r="G1028">
        <v>11</v>
      </c>
      <c r="H1028">
        <v>5</v>
      </c>
      <c r="I1028">
        <v>2</v>
      </c>
      <c r="J1028">
        <v>5</v>
      </c>
      <c r="K1028">
        <v>0</v>
      </c>
      <c r="L1028">
        <v>6</v>
      </c>
      <c r="M1028">
        <v>316</v>
      </c>
      <c r="N1028">
        <v>588</v>
      </c>
    </row>
    <row r="1029" spans="1:14" x14ac:dyDescent="0.25">
      <c r="A1029">
        <v>723</v>
      </c>
      <c r="B1029">
        <v>284</v>
      </c>
      <c r="C1029" t="s">
        <v>13</v>
      </c>
      <c r="D1029">
        <v>189</v>
      </c>
      <c r="E1029">
        <v>108</v>
      </c>
      <c r="F1029">
        <v>16</v>
      </c>
      <c r="G1029">
        <v>4</v>
      </c>
      <c r="H1029">
        <v>2</v>
      </c>
      <c r="I1029">
        <v>5</v>
      </c>
      <c r="J1029">
        <v>5</v>
      </c>
      <c r="K1029">
        <v>0</v>
      </c>
      <c r="L1029">
        <v>6</v>
      </c>
      <c r="M1029">
        <v>335</v>
      </c>
      <c r="N1029">
        <v>588</v>
      </c>
    </row>
    <row r="1030" spans="1:14" x14ac:dyDescent="0.25">
      <c r="A1030">
        <v>724</v>
      </c>
      <c r="B1030">
        <v>284</v>
      </c>
      <c r="C1030" t="s">
        <v>14</v>
      </c>
      <c r="D1030">
        <v>181</v>
      </c>
      <c r="E1030">
        <v>109</v>
      </c>
      <c r="F1030">
        <v>16</v>
      </c>
      <c r="G1030">
        <v>8</v>
      </c>
      <c r="H1030">
        <v>3</v>
      </c>
      <c r="I1030">
        <v>5</v>
      </c>
      <c r="J1030">
        <v>4</v>
      </c>
      <c r="K1030">
        <v>0</v>
      </c>
      <c r="L1030">
        <v>10</v>
      </c>
      <c r="M1030">
        <v>336</v>
      </c>
      <c r="N1030">
        <v>588</v>
      </c>
    </row>
    <row r="1031" spans="1:14" x14ac:dyDescent="0.25">
      <c r="A1031" t="s">
        <v>48</v>
      </c>
      <c r="B1031">
        <v>284</v>
      </c>
      <c r="C1031" t="s">
        <v>27</v>
      </c>
      <c r="D1031">
        <v>513</v>
      </c>
      <c r="E1031">
        <v>341</v>
      </c>
      <c r="F1031">
        <v>52</v>
      </c>
      <c r="G1031">
        <v>23</v>
      </c>
      <c r="H1031">
        <v>10</v>
      </c>
      <c r="I1031">
        <v>12</v>
      </c>
      <c r="J1031">
        <v>14</v>
      </c>
      <c r="K1031">
        <v>0</v>
      </c>
      <c r="L1031">
        <v>22</v>
      </c>
      <c r="M1031">
        <v>987</v>
      </c>
      <c r="N1031">
        <v>1764</v>
      </c>
    </row>
    <row r="1032" spans="1:14" x14ac:dyDescent="0.25">
      <c r="A1032">
        <v>725</v>
      </c>
      <c r="B1032">
        <v>285</v>
      </c>
      <c r="C1032" t="s">
        <v>65</v>
      </c>
      <c r="D1032">
        <v>126</v>
      </c>
      <c r="E1032">
        <v>76</v>
      </c>
      <c r="F1032">
        <v>6</v>
      </c>
      <c r="G1032">
        <v>6</v>
      </c>
      <c r="H1032">
        <v>2</v>
      </c>
      <c r="I1032">
        <v>1</v>
      </c>
      <c r="J1032">
        <v>6</v>
      </c>
      <c r="K1032">
        <v>0</v>
      </c>
      <c r="L1032">
        <v>5</v>
      </c>
      <c r="M1032">
        <v>228</v>
      </c>
      <c r="N1032">
        <v>416</v>
      </c>
    </row>
    <row r="1033" spans="1:14" x14ac:dyDescent="0.25">
      <c r="A1033">
        <v>726</v>
      </c>
      <c r="B1033">
        <v>285</v>
      </c>
      <c r="C1033" t="s">
        <v>13</v>
      </c>
      <c r="D1033">
        <v>114</v>
      </c>
      <c r="E1033">
        <v>84</v>
      </c>
      <c r="F1033">
        <v>11</v>
      </c>
      <c r="G1033">
        <v>7</v>
      </c>
      <c r="H1033">
        <v>6</v>
      </c>
      <c r="I1033">
        <v>5</v>
      </c>
      <c r="J1033">
        <v>2</v>
      </c>
      <c r="K1033">
        <v>0</v>
      </c>
      <c r="L1033">
        <v>12</v>
      </c>
      <c r="M1033">
        <v>241</v>
      </c>
      <c r="N1033">
        <v>416</v>
      </c>
    </row>
    <row r="1034" spans="1:14" x14ac:dyDescent="0.25">
      <c r="A1034" t="s">
        <v>48</v>
      </c>
      <c r="B1034">
        <v>285</v>
      </c>
      <c r="C1034" t="s">
        <v>26</v>
      </c>
      <c r="D1034">
        <v>240</v>
      </c>
      <c r="E1034">
        <v>160</v>
      </c>
      <c r="F1034">
        <v>17</v>
      </c>
      <c r="G1034">
        <v>13</v>
      </c>
      <c r="H1034">
        <v>8</v>
      </c>
      <c r="I1034">
        <v>6</v>
      </c>
      <c r="J1034">
        <v>8</v>
      </c>
      <c r="K1034">
        <v>0</v>
      </c>
      <c r="L1034">
        <v>17</v>
      </c>
      <c r="M1034">
        <v>469</v>
      </c>
      <c r="N1034">
        <v>832</v>
      </c>
    </row>
    <row r="1035" spans="1:14" x14ac:dyDescent="0.25">
      <c r="A1035">
        <v>727</v>
      </c>
      <c r="B1035">
        <v>286</v>
      </c>
      <c r="C1035" t="s">
        <v>65</v>
      </c>
      <c r="D1035">
        <v>196</v>
      </c>
      <c r="E1035">
        <v>99</v>
      </c>
      <c r="F1035">
        <v>25</v>
      </c>
      <c r="G1035">
        <v>8</v>
      </c>
      <c r="H1035">
        <v>2</v>
      </c>
      <c r="I1035">
        <v>6</v>
      </c>
      <c r="J1035">
        <v>7</v>
      </c>
      <c r="K1035">
        <v>0</v>
      </c>
      <c r="L1035">
        <v>6</v>
      </c>
      <c r="M1035">
        <v>349</v>
      </c>
      <c r="N1035">
        <v>559</v>
      </c>
    </row>
    <row r="1036" spans="1:14" x14ac:dyDescent="0.25">
      <c r="A1036">
        <v>728</v>
      </c>
      <c r="B1036">
        <v>286</v>
      </c>
      <c r="C1036" t="s">
        <v>13</v>
      </c>
      <c r="D1036">
        <v>164</v>
      </c>
      <c r="E1036">
        <v>115</v>
      </c>
      <c r="F1036">
        <v>24</v>
      </c>
      <c r="G1036">
        <v>4</v>
      </c>
      <c r="H1036">
        <v>2</v>
      </c>
      <c r="I1036">
        <v>8</v>
      </c>
      <c r="J1036">
        <v>9</v>
      </c>
      <c r="K1036">
        <v>0</v>
      </c>
      <c r="L1036">
        <v>3</v>
      </c>
      <c r="M1036">
        <v>329</v>
      </c>
      <c r="N1036">
        <v>559</v>
      </c>
    </row>
    <row r="1037" spans="1:14" x14ac:dyDescent="0.25">
      <c r="A1037">
        <v>729</v>
      </c>
      <c r="B1037">
        <v>286</v>
      </c>
      <c r="C1037" t="s">
        <v>14</v>
      </c>
      <c r="D1037">
        <v>182</v>
      </c>
      <c r="E1037">
        <v>89</v>
      </c>
      <c r="F1037">
        <v>20</v>
      </c>
      <c r="G1037">
        <v>9</v>
      </c>
      <c r="H1037">
        <v>3</v>
      </c>
      <c r="I1037">
        <v>3</v>
      </c>
      <c r="J1037">
        <v>6</v>
      </c>
      <c r="K1037">
        <v>0</v>
      </c>
      <c r="L1037">
        <v>6</v>
      </c>
      <c r="M1037">
        <v>318</v>
      </c>
      <c r="N1037">
        <v>558</v>
      </c>
    </row>
    <row r="1038" spans="1:14" x14ac:dyDescent="0.25">
      <c r="A1038">
        <v>730</v>
      </c>
      <c r="B1038">
        <v>286</v>
      </c>
      <c r="C1038" t="s">
        <v>30</v>
      </c>
      <c r="D1038">
        <v>57</v>
      </c>
      <c r="E1038">
        <v>48</v>
      </c>
      <c r="F1038">
        <v>6</v>
      </c>
      <c r="G1038">
        <v>3</v>
      </c>
      <c r="H1038">
        <v>2</v>
      </c>
      <c r="I1038">
        <v>3</v>
      </c>
      <c r="J1038">
        <v>3</v>
      </c>
      <c r="K1038">
        <v>0</v>
      </c>
      <c r="L1038">
        <v>2</v>
      </c>
      <c r="M1038">
        <v>124</v>
      </c>
      <c r="N1038">
        <v>0</v>
      </c>
    </row>
    <row r="1039" spans="1:14" x14ac:dyDescent="0.25">
      <c r="A1039" t="s">
        <v>48</v>
      </c>
      <c r="B1039">
        <v>286</v>
      </c>
      <c r="C1039" t="s">
        <v>29</v>
      </c>
      <c r="D1039">
        <v>599</v>
      </c>
      <c r="E1039">
        <v>351</v>
      </c>
      <c r="F1039">
        <v>75</v>
      </c>
      <c r="G1039">
        <v>24</v>
      </c>
      <c r="H1039">
        <v>9</v>
      </c>
      <c r="I1039">
        <v>20</v>
      </c>
      <c r="J1039">
        <v>25</v>
      </c>
      <c r="K1039">
        <v>0</v>
      </c>
      <c r="L1039">
        <v>17</v>
      </c>
      <c r="M1039">
        <v>1120</v>
      </c>
      <c r="N1039">
        <v>1676</v>
      </c>
    </row>
    <row r="1040" spans="1:14" x14ac:dyDescent="0.25">
      <c r="A1040">
        <v>731</v>
      </c>
      <c r="B1040">
        <v>287</v>
      </c>
      <c r="C1040" t="s">
        <v>65</v>
      </c>
      <c r="D1040">
        <v>216</v>
      </c>
      <c r="E1040">
        <v>102</v>
      </c>
      <c r="F1040">
        <v>13</v>
      </c>
      <c r="G1040">
        <v>3</v>
      </c>
      <c r="H1040">
        <v>2</v>
      </c>
      <c r="I1040">
        <v>7</v>
      </c>
      <c r="J1040">
        <v>8</v>
      </c>
      <c r="K1040">
        <v>0</v>
      </c>
      <c r="L1040">
        <v>5</v>
      </c>
      <c r="M1040">
        <v>356</v>
      </c>
      <c r="N1040">
        <v>558</v>
      </c>
    </row>
    <row r="1041" spans="1:14" x14ac:dyDescent="0.25">
      <c r="A1041" t="s">
        <v>48</v>
      </c>
      <c r="B1041">
        <v>287</v>
      </c>
      <c r="C1041" t="s">
        <v>31</v>
      </c>
      <c r="D1041">
        <v>216</v>
      </c>
      <c r="E1041">
        <v>102</v>
      </c>
      <c r="F1041">
        <v>13</v>
      </c>
      <c r="G1041">
        <v>3</v>
      </c>
      <c r="H1041">
        <v>2</v>
      </c>
      <c r="I1041">
        <v>7</v>
      </c>
      <c r="J1041">
        <v>8</v>
      </c>
      <c r="K1041">
        <v>0</v>
      </c>
      <c r="L1041">
        <v>5</v>
      </c>
      <c r="M1041">
        <v>356</v>
      </c>
      <c r="N1041">
        <v>558</v>
      </c>
    </row>
    <row r="1042" spans="1:14" x14ac:dyDescent="0.25">
      <c r="A1042">
        <v>732</v>
      </c>
      <c r="B1042">
        <v>288</v>
      </c>
      <c r="C1042" t="s">
        <v>65</v>
      </c>
      <c r="D1042">
        <v>167</v>
      </c>
      <c r="E1042">
        <v>114</v>
      </c>
      <c r="F1042">
        <v>10</v>
      </c>
      <c r="G1042">
        <v>9</v>
      </c>
      <c r="H1042">
        <v>5</v>
      </c>
      <c r="I1042">
        <v>2</v>
      </c>
      <c r="J1042">
        <v>8</v>
      </c>
      <c r="K1042">
        <v>0</v>
      </c>
      <c r="L1042">
        <v>3</v>
      </c>
      <c r="M1042">
        <v>318</v>
      </c>
      <c r="N1042">
        <v>481</v>
      </c>
    </row>
    <row r="1043" spans="1:14" x14ac:dyDescent="0.25">
      <c r="A1043">
        <v>733</v>
      </c>
      <c r="B1043">
        <v>288</v>
      </c>
      <c r="C1043" t="s">
        <v>13</v>
      </c>
      <c r="D1043">
        <v>151</v>
      </c>
      <c r="E1043">
        <v>90</v>
      </c>
      <c r="F1043">
        <v>13</v>
      </c>
      <c r="G1043">
        <v>7</v>
      </c>
      <c r="H1043">
        <v>3</v>
      </c>
      <c r="I1043">
        <v>7</v>
      </c>
      <c r="J1043">
        <v>7</v>
      </c>
      <c r="K1043">
        <v>0</v>
      </c>
      <c r="L1043">
        <v>8</v>
      </c>
      <c r="M1043">
        <v>286</v>
      </c>
      <c r="N1043">
        <v>481</v>
      </c>
    </row>
    <row r="1044" spans="1:14" x14ac:dyDescent="0.25">
      <c r="A1044" t="s">
        <v>48</v>
      </c>
      <c r="B1044">
        <v>288</v>
      </c>
      <c r="C1044" t="s">
        <v>26</v>
      </c>
      <c r="D1044">
        <v>318</v>
      </c>
      <c r="E1044">
        <v>204</v>
      </c>
      <c r="F1044">
        <v>23</v>
      </c>
      <c r="G1044">
        <v>16</v>
      </c>
      <c r="H1044">
        <v>8</v>
      </c>
      <c r="I1044">
        <v>9</v>
      </c>
      <c r="J1044">
        <v>15</v>
      </c>
      <c r="K1044">
        <v>0</v>
      </c>
      <c r="L1044">
        <v>11</v>
      </c>
      <c r="M1044">
        <v>604</v>
      </c>
      <c r="N1044">
        <v>962</v>
      </c>
    </row>
    <row r="1045" spans="1:14" x14ac:dyDescent="0.25">
      <c r="A1045">
        <v>734</v>
      </c>
      <c r="B1045">
        <v>289</v>
      </c>
      <c r="C1045" t="s">
        <v>65</v>
      </c>
      <c r="D1045">
        <v>171</v>
      </c>
      <c r="E1045">
        <v>117</v>
      </c>
      <c r="F1045">
        <v>17</v>
      </c>
      <c r="G1045">
        <v>11</v>
      </c>
      <c r="H1045">
        <v>5</v>
      </c>
      <c r="I1045">
        <v>6</v>
      </c>
      <c r="J1045">
        <v>8</v>
      </c>
      <c r="K1045">
        <v>0</v>
      </c>
      <c r="L1045">
        <v>3</v>
      </c>
      <c r="M1045">
        <v>338</v>
      </c>
      <c r="N1045">
        <v>554</v>
      </c>
    </row>
    <row r="1046" spans="1:14" x14ac:dyDescent="0.25">
      <c r="A1046">
        <v>735</v>
      </c>
      <c r="B1046">
        <v>289</v>
      </c>
      <c r="C1046" t="s">
        <v>13</v>
      </c>
      <c r="D1046">
        <v>199</v>
      </c>
      <c r="E1046">
        <v>106</v>
      </c>
      <c r="F1046">
        <v>14</v>
      </c>
      <c r="G1046">
        <v>8</v>
      </c>
      <c r="H1046">
        <v>6</v>
      </c>
      <c r="I1046">
        <v>12</v>
      </c>
      <c r="J1046">
        <v>8</v>
      </c>
      <c r="K1046">
        <v>0</v>
      </c>
      <c r="L1046">
        <v>7</v>
      </c>
      <c r="M1046">
        <v>360</v>
      </c>
      <c r="N1046">
        <v>553</v>
      </c>
    </row>
    <row r="1047" spans="1:14" x14ac:dyDescent="0.25">
      <c r="A1047" t="s">
        <v>48</v>
      </c>
      <c r="B1047">
        <v>289</v>
      </c>
      <c r="C1047" t="s">
        <v>26</v>
      </c>
      <c r="D1047">
        <v>370</v>
      </c>
      <c r="E1047">
        <v>223</v>
      </c>
      <c r="F1047">
        <v>31</v>
      </c>
      <c r="G1047">
        <v>19</v>
      </c>
      <c r="H1047">
        <v>11</v>
      </c>
      <c r="I1047">
        <v>18</v>
      </c>
      <c r="J1047">
        <v>16</v>
      </c>
      <c r="K1047">
        <v>0</v>
      </c>
      <c r="L1047">
        <v>10</v>
      </c>
      <c r="M1047">
        <v>698</v>
      </c>
      <c r="N1047">
        <v>1107</v>
      </c>
    </row>
    <row r="1048" spans="1:14" x14ac:dyDescent="0.25">
      <c r="A1048">
        <v>736</v>
      </c>
      <c r="B1048">
        <v>290</v>
      </c>
      <c r="C1048" t="s">
        <v>65</v>
      </c>
      <c r="D1048">
        <v>217</v>
      </c>
      <c r="E1048">
        <v>119</v>
      </c>
      <c r="F1048">
        <v>20</v>
      </c>
      <c r="G1048">
        <v>5</v>
      </c>
      <c r="H1048">
        <v>2</v>
      </c>
      <c r="I1048">
        <v>5</v>
      </c>
      <c r="J1048">
        <v>8</v>
      </c>
      <c r="K1048">
        <v>0</v>
      </c>
      <c r="L1048">
        <v>4</v>
      </c>
      <c r="M1048">
        <v>380</v>
      </c>
      <c r="N1048">
        <v>629</v>
      </c>
    </row>
    <row r="1049" spans="1:14" x14ac:dyDescent="0.25">
      <c r="A1049">
        <v>737</v>
      </c>
      <c r="B1049">
        <v>290</v>
      </c>
      <c r="C1049" t="s">
        <v>13</v>
      </c>
      <c r="D1049">
        <v>224</v>
      </c>
      <c r="E1049">
        <v>115</v>
      </c>
      <c r="F1049">
        <v>21</v>
      </c>
      <c r="G1049">
        <v>8</v>
      </c>
      <c r="H1049">
        <v>7</v>
      </c>
      <c r="I1049">
        <v>7</v>
      </c>
      <c r="J1049">
        <v>5</v>
      </c>
      <c r="K1049">
        <v>0</v>
      </c>
      <c r="L1049">
        <v>5</v>
      </c>
      <c r="M1049">
        <v>392</v>
      </c>
      <c r="N1049">
        <v>629</v>
      </c>
    </row>
    <row r="1050" spans="1:14" x14ac:dyDescent="0.25">
      <c r="A1050" t="s">
        <v>48</v>
      </c>
      <c r="B1050">
        <v>290</v>
      </c>
      <c r="C1050" t="s">
        <v>26</v>
      </c>
      <c r="D1050">
        <v>441</v>
      </c>
      <c r="E1050">
        <v>234</v>
      </c>
      <c r="F1050">
        <v>41</v>
      </c>
      <c r="G1050">
        <v>13</v>
      </c>
      <c r="H1050">
        <v>9</v>
      </c>
      <c r="I1050">
        <v>12</v>
      </c>
      <c r="J1050">
        <v>13</v>
      </c>
      <c r="K1050">
        <v>0</v>
      </c>
      <c r="L1050">
        <v>9</v>
      </c>
      <c r="M1050">
        <v>772</v>
      </c>
      <c r="N1050">
        <v>1258</v>
      </c>
    </row>
    <row r="1051" spans="1:14" x14ac:dyDescent="0.25">
      <c r="A1051">
        <v>738</v>
      </c>
      <c r="B1051">
        <v>291</v>
      </c>
      <c r="C1051" t="s">
        <v>65</v>
      </c>
      <c r="D1051">
        <v>167</v>
      </c>
      <c r="E1051">
        <v>114</v>
      </c>
      <c r="F1051">
        <v>10</v>
      </c>
      <c r="G1051">
        <v>6</v>
      </c>
      <c r="H1051">
        <v>4</v>
      </c>
      <c r="I1051">
        <v>7</v>
      </c>
      <c r="J1051">
        <v>13</v>
      </c>
      <c r="K1051">
        <v>0</v>
      </c>
      <c r="L1051">
        <v>6</v>
      </c>
      <c r="M1051">
        <v>327</v>
      </c>
      <c r="N1051">
        <v>520</v>
      </c>
    </row>
    <row r="1052" spans="1:14" x14ac:dyDescent="0.25">
      <c r="A1052">
        <v>739</v>
      </c>
      <c r="B1052">
        <v>291</v>
      </c>
      <c r="C1052" t="s">
        <v>13</v>
      </c>
      <c r="D1052">
        <v>155</v>
      </c>
      <c r="E1052">
        <v>121</v>
      </c>
      <c r="F1052">
        <v>18</v>
      </c>
      <c r="G1052">
        <v>6</v>
      </c>
      <c r="H1052">
        <v>1</v>
      </c>
      <c r="I1052">
        <v>8</v>
      </c>
      <c r="J1052">
        <v>10</v>
      </c>
      <c r="K1052">
        <v>0</v>
      </c>
      <c r="L1052">
        <v>19</v>
      </c>
      <c r="M1052">
        <v>338</v>
      </c>
      <c r="N1052">
        <v>519</v>
      </c>
    </row>
    <row r="1053" spans="1:14" x14ac:dyDescent="0.25">
      <c r="A1053" t="s">
        <v>48</v>
      </c>
      <c r="B1053">
        <v>291</v>
      </c>
      <c r="C1053" t="s">
        <v>26</v>
      </c>
      <c r="D1053">
        <v>322</v>
      </c>
      <c r="E1053">
        <v>235</v>
      </c>
      <c r="F1053">
        <v>28</v>
      </c>
      <c r="G1053">
        <v>12</v>
      </c>
      <c r="H1053">
        <v>5</v>
      </c>
      <c r="I1053">
        <v>15</v>
      </c>
      <c r="J1053">
        <v>23</v>
      </c>
      <c r="K1053">
        <v>0</v>
      </c>
      <c r="L1053">
        <v>25</v>
      </c>
      <c r="M1053">
        <v>665</v>
      </c>
      <c r="N1053">
        <v>1039</v>
      </c>
    </row>
    <row r="1054" spans="1:14" x14ac:dyDescent="0.25">
      <c r="A1054">
        <v>740</v>
      </c>
      <c r="B1054">
        <v>292</v>
      </c>
      <c r="C1054" t="s">
        <v>65</v>
      </c>
      <c r="D1054">
        <v>220</v>
      </c>
      <c r="E1054">
        <v>122</v>
      </c>
      <c r="F1054">
        <v>25</v>
      </c>
      <c r="G1054">
        <v>16</v>
      </c>
      <c r="H1054">
        <v>4</v>
      </c>
      <c r="I1054">
        <v>8</v>
      </c>
      <c r="J1054">
        <v>8</v>
      </c>
      <c r="K1054">
        <v>0</v>
      </c>
      <c r="L1054">
        <v>6</v>
      </c>
      <c r="M1054">
        <v>409</v>
      </c>
      <c r="N1054">
        <v>619</v>
      </c>
    </row>
    <row r="1055" spans="1:14" x14ac:dyDescent="0.25">
      <c r="A1055">
        <v>741</v>
      </c>
      <c r="B1055">
        <v>292</v>
      </c>
      <c r="C1055" t="s">
        <v>13</v>
      </c>
      <c r="D1055">
        <v>199</v>
      </c>
      <c r="E1055">
        <v>113</v>
      </c>
      <c r="F1055">
        <v>24</v>
      </c>
      <c r="G1055">
        <v>11</v>
      </c>
      <c r="H1055">
        <v>3</v>
      </c>
      <c r="I1055">
        <v>7</v>
      </c>
      <c r="J1055">
        <v>6</v>
      </c>
      <c r="K1055">
        <v>0</v>
      </c>
      <c r="L1055">
        <v>4</v>
      </c>
      <c r="M1055">
        <v>367</v>
      </c>
      <c r="N1055">
        <v>619</v>
      </c>
    </row>
    <row r="1056" spans="1:14" x14ac:dyDescent="0.25">
      <c r="A1056" t="s">
        <v>48</v>
      </c>
      <c r="B1056">
        <v>292</v>
      </c>
      <c r="C1056" t="s">
        <v>26</v>
      </c>
      <c r="D1056">
        <v>419</v>
      </c>
      <c r="E1056">
        <v>235</v>
      </c>
      <c r="F1056">
        <v>49</v>
      </c>
      <c r="G1056">
        <v>27</v>
      </c>
      <c r="H1056">
        <v>7</v>
      </c>
      <c r="I1056">
        <v>15</v>
      </c>
      <c r="J1056">
        <v>14</v>
      </c>
      <c r="K1056">
        <v>0</v>
      </c>
      <c r="L1056">
        <v>10</v>
      </c>
      <c r="M1056">
        <v>776</v>
      </c>
      <c r="N1056">
        <v>1238</v>
      </c>
    </row>
    <row r="1057" spans="1:14" x14ac:dyDescent="0.25">
      <c r="A1057">
        <v>742</v>
      </c>
      <c r="B1057">
        <v>293</v>
      </c>
      <c r="C1057" t="s">
        <v>65</v>
      </c>
      <c r="D1057">
        <v>174</v>
      </c>
      <c r="E1057">
        <v>106</v>
      </c>
      <c r="F1057">
        <v>15</v>
      </c>
      <c r="G1057">
        <v>6</v>
      </c>
      <c r="H1057">
        <v>10</v>
      </c>
      <c r="I1057">
        <v>6</v>
      </c>
      <c r="J1057">
        <v>11</v>
      </c>
      <c r="K1057">
        <v>0</v>
      </c>
      <c r="L1057">
        <v>2</v>
      </c>
      <c r="M1057">
        <v>330</v>
      </c>
      <c r="N1057">
        <v>510</v>
      </c>
    </row>
    <row r="1058" spans="1:14" x14ac:dyDescent="0.25">
      <c r="A1058">
        <v>743</v>
      </c>
      <c r="B1058">
        <v>293</v>
      </c>
      <c r="C1058" t="s">
        <v>13</v>
      </c>
      <c r="D1058">
        <v>179</v>
      </c>
      <c r="E1058">
        <v>107</v>
      </c>
      <c r="F1058">
        <v>17</v>
      </c>
      <c r="G1058">
        <v>4</v>
      </c>
      <c r="H1058">
        <v>3</v>
      </c>
      <c r="I1058">
        <v>2</v>
      </c>
      <c r="J1058">
        <v>5</v>
      </c>
      <c r="K1058">
        <v>0</v>
      </c>
      <c r="L1058">
        <v>4</v>
      </c>
      <c r="M1058">
        <v>321</v>
      </c>
      <c r="N1058">
        <v>510</v>
      </c>
    </row>
    <row r="1059" spans="1:14" x14ac:dyDescent="0.25">
      <c r="A1059">
        <v>744</v>
      </c>
      <c r="B1059">
        <v>293</v>
      </c>
      <c r="C1059" t="s">
        <v>14</v>
      </c>
      <c r="D1059">
        <v>174</v>
      </c>
      <c r="E1059">
        <v>111</v>
      </c>
      <c r="F1059">
        <v>14</v>
      </c>
      <c r="G1059">
        <v>5</v>
      </c>
      <c r="H1059">
        <v>5</v>
      </c>
      <c r="I1059">
        <v>6</v>
      </c>
      <c r="J1059">
        <v>8</v>
      </c>
      <c r="K1059">
        <v>5</v>
      </c>
      <c r="L1059">
        <v>5</v>
      </c>
      <c r="M1059">
        <v>333</v>
      </c>
      <c r="N1059">
        <v>510</v>
      </c>
    </row>
    <row r="1060" spans="1:14" x14ac:dyDescent="0.25">
      <c r="A1060" t="s">
        <v>48</v>
      </c>
      <c r="B1060">
        <v>293</v>
      </c>
      <c r="C1060" t="s">
        <v>27</v>
      </c>
      <c r="D1060">
        <v>527</v>
      </c>
      <c r="E1060">
        <v>324</v>
      </c>
      <c r="F1060">
        <v>46</v>
      </c>
      <c r="G1060">
        <v>15</v>
      </c>
      <c r="H1060">
        <v>18</v>
      </c>
      <c r="I1060">
        <v>14</v>
      </c>
      <c r="J1060">
        <v>24</v>
      </c>
      <c r="K1060">
        <v>5</v>
      </c>
      <c r="L1060">
        <v>11</v>
      </c>
      <c r="M1060">
        <v>984</v>
      </c>
      <c r="N1060">
        <v>1530</v>
      </c>
    </row>
    <row r="1061" spans="1:14" x14ac:dyDescent="0.25">
      <c r="A1061">
        <v>745</v>
      </c>
      <c r="B1061">
        <v>294</v>
      </c>
      <c r="C1061" t="s">
        <v>65</v>
      </c>
      <c r="D1061">
        <v>194</v>
      </c>
      <c r="E1061">
        <v>135</v>
      </c>
      <c r="F1061">
        <v>11</v>
      </c>
      <c r="G1061">
        <v>9</v>
      </c>
      <c r="H1061">
        <v>6</v>
      </c>
      <c r="I1061">
        <v>8</v>
      </c>
      <c r="J1061">
        <v>10</v>
      </c>
      <c r="K1061">
        <v>0</v>
      </c>
      <c r="L1061">
        <v>4</v>
      </c>
      <c r="M1061">
        <v>377</v>
      </c>
      <c r="N1061">
        <v>596</v>
      </c>
    </row>
    <row r="1062" spans="1:14" x14ac:dyDescent="0.25">
      <c r="A1062">
        <v>746</v>
      </c>
      <c r="B1062">
        <v>294</v>
      </c>
      <c r="C1062" t="s">
        <v>13</v>
      </c>
      <c r="D1062">
        <v>230</v>
      </c>
      <c r="E1062">
        <v>128</v>
      </c>
      <c r="F1062">
        <v>18</v>
      </c>
      <c r="G1062">
        <v>0</v>
      </c>
      <c r="H1062">
        <v>0</v>
      </c>
      <c r="I1062">
        <v>5</v>
      </c>
      <c r="J1062">
        <v>4</v>
      </c>
      <c r="K1062">
        <v>0</v>
      </c>
      <c r="L1062">
        <v>6</v>
      </c>
      <c r="M1062">
        <v>391</v>
      </c>
      <c r="N1062">
        <v>595</v>
      </c>
    </row>
    <row r="1063" spans="1:14" x14ac:dyDescent="0.25">
      <c r="A1063" t="s">
        <v>48</v>
      </c>
      <c r="B1063">
        <v>294</v>
      </c>
      <c r="C1063" t="s">
        <v>26</v>
      </c>
      <c r="D1063">
        <v>424</v>
      </c>
      <c r="E1063">
        <v>263</v>
      </c>
      <c r="F1063">
        <v>29</v>
      </c>
      <c r="G1063">
        <v>9</v>
      </c>
      <c r="H1063">
        <v>6</v>
      </c>
      <c r="I1063">
        <v>13</v>
      </c>
      <c r="J1063">
        <v>14</v>
      </c>
      <c r="K1063">
        <v>0</v>
      </c>
      <c r="L1063">
        <v>10</v>
      </c>
      <c r="M1063">
        <v>768</v>
      </c>
      <c r="N1063">
        <v>1191</v>
      </c>
    </row>
    <row r="1064" spans="1:14" x14ac:dyDescent="0.25">
      <c r="A1064">
        <v>747</v>
      </c>
      <c r="B1064">
        <v>295</v>
      </c>
      <c r="C1064" t="s">
        <v>65</v>
      </c>
      <c r="D1064">
        <v>228</v>
      </c>
      <c r="E1064">
        <v>123</v>
      </c>
      <c r="F1064">
        <v>29</v>
      </c>
      <c r="G1064">
        <v>3</v>
      </c>
      <c r="H1064">
        <v>3</v>
      </c>
      <c r="I1064">
        <v>6</v>
      </c>
      <c r="J1064">
        <v>6</v>
      </c>
      <c r="K1064">
        <v>2</v>
      </c>
      <c r="L1064">
        <v>2</v>
      </c>
      <c r="M1064">
        <v>402</v>
      </c>
      <c r="N1064">
        <v>632</v>
      </c>
    </row>
    <row r="1065" spans="1:14" x14ac:dyDescent="0.25">
      <c r="A1065">
        <v>748</v>
      </c>
      <c r="B1065">
        <v>295</v>
      </c>
      <c r="C1065" t="s">
        <v>13</v>
      </c>
      <c r="D1065">
        <v>240</v>
      </c>
      <c r="E1065">
        <v>111</v>
      </c>
      <c r="F1065">
        <v>28</v>
      </c>
      <c r="G1065">
        <v>5</v>
      </c>
      <c r="H1065">
        <v>2</v>
      </c>
      <c r="I1065">
        <v>9</v>
      </c>
      <c r="J1065">
        <v>5</v>
      </c>
      <c r="K1065">
        <v>0</v>
      </c>
      <c r="L1065">
        <v>6</v>
      </c>
      <c r="M1065">
        <v>406</v>
      </c>
      <c r="N1065">
        <v>632</v>
      </c>
    </row>
    <row r="1066" spans="1:14" x14ac:dyDescent="0.25">
      <c r="A1066" t="s">
        <v>48</v>
      </c>
      <c r="B1066">
        <v>295</v>
      </c>
      <c r="C1066" t="s">
        <v>26</v>
      </c>
      <c r="D1066">
        <v>468</v>
      </c>
      <c r="E1066">
        <v>234</v>
      </c>
      <c r="F1066">
        <v>57</v>
      </c>
      <c r="G1066">
        <v>8</v>
      </c>
      <c r="H1066">
        <v>5</v>
      </c>
      <c r="I1066">
        <v>15</v>
      </c>
      <c r="J1066">
        <v>11</v>
      </c>
      <c r="K1066">
        <v>2</v>
      </c>
      <c r="L1066">
        <v>8</v>
      </c>
      <c r="M1066">
        <v>808</v>
      </c>
      <c r="N1066">
        <v>1264</v>
      </c>
    </row>
    <row r="1067" spans="1:14" x14ac:dyDescent="0.25">
      <c r="A1067">
        <v>749</v>
      </c>
      <c r="B1067">
        <v>305</v>
      </c>
      <c r="C1067" t="s">
        <v>65</v>
      </c>
      <c r="D1067">
        <v>110</v>
      </c>
      <c r="E1067">
        <v>79</v>
      </c>
      <c r="F1067">
        <v>12</v>
      </c>
      <c r="G1067">
        <v>5</v>
      </c>
      <c r="H1067">
        <v>1</v>
      </c>
      <c r="I1067">
        <v>7</v>
      </c>
      <c r="J1067">
        <v>7</v>
      </c>
      <c r="K1067">
        <v>0</v>
      </c>
      <c r="L1067">
        <v>4</v>
      </c>
      <c r="M1067">
        <v>225</v>
      </c>
      <c r="N1067">
        <v>397</v>
      </c>
    </row>
    <row r="1068" spans="1:14" x14ac:dyDescent="0.25">
      <c r="A1068">
        <v>750</v>
      </c>
      <c r="B1068">
        <v>305</v>
      </c>
      <c r="C1068" t="s">
        <v>13</v>
      </c>
      <c r="D1068">
        <v>113</v>
      </c>
      <c r="E1068">
        <v>72</v>
      </c>
      <c r="F1068">
        <v>12</v>
      </c>
      <c r="G1068">
        <v>10</v>
      </c>
      <c r="H1068">
        <v>3</v>
      </c>
      <c r="I1068">
        <v>9</v>
      </c>
      <c r="J1068">
        <v>2</v>
      </c>
      <c r="K1068">
        <v>0</v>
      </c>
      <c r="L1068">
        <v>4</v>
      </c>
      <c r="M1068">
        <v>225</v>
      </c>
      <c r="N1068">
        <v>397</v>
      </c>
    </row>
    <row r="1069" spans="1:14" x14ac:dyDescent="0.25">
      <c r="A1069" t="s">
        <v>48</v>
      </c>
      <c r="B1069">
        <v>305</v>
      </c>
      <c r="C1069" t="s">
        <v>26</v>
      </c>
      <c r="D1069">
        <v>223</v>
      </c>
      <c r="E1069">
        <v>151</v>
      </c>
      <c r="F1069">
        <v>24</v>
      </c>
      <c r="G1069">
        <v>15</v>
      </c>
      <c r="H1069">
        <v>4</v>
      </c>
      <c r="I1069">
        <v>16</v>
      </c>
      <c r="J1069">
        <v>9</v>
      </c>
      <c r="K1069">
        <v>0</v>
      </c>
      <c r="L1069">
        <v>8</v>
      </c>
      <c r="M1069">
        <v>450</v>
      </c>
      <c r="N1069">
        <v>794</v>
      </c>
    </row>
    <row r="1070" spans="1:14" x14ac:dyDescent="0.25">
      <c r="A1070">
        <v>751</v>
      </c>
      <c r="B1070">
        <v>306</v>
      </c>
      <c r="C1070" t="s">
        <v>65</v>
      </c>
      <c r="D1070">
        <v>205</v>
      </c>
      <c r="E1070">
        <v>112</v>
      </c>
      <c r="F1070">
        <v>12</v>
      </c>
      <c r="G1070">
        <v>3</v>
      </c>
      <c r="H1070">
        <v>3</v>
      </c>
      <c r="I1070">
        <v>9</v>
      </c>
      <c r="J1070">
        <v>6</v>
      </c>
      <c r="K1070">
        <v>0</v>
      </c>
      <c r="L1070">
        <v>8</v>
      </c>
      <c r="M1070">
        <v>358</v>
      </c>
      <c r="N1070">
        <v>524</v>
      </c>
    </row>
    <row r="1071" spans="1:14" x14ac:dyDescent="0.25">
      <c r="A1071">
        <v>752</v>
      </c>
      <c r="B1071">
        <v>306</v>
      </c>
      <c r="C1071" t="s">
        <v>13</v>
      </c>
      <c r="D1071">
        <v>191</v>
      </c>
      <c r="E1071">
        <v>109</v>
      </c>
      <c r="F1071">
        <v>10</v>
      </c>
      <c r="G1071">
        <v>7</v>
      </c>
      <c r="H1071">
        <v>3</v>
      </c>
      <c r="I1071">
        <v>13</v>
      </c>
      <c r="J1071">
        <v>10</v>
      </c>
      <c r="K1071">
        <v>0</v>
      </c>
      <c r="L1071">
        <v>6</v>
      </c>
      <c r="M1071">
        <v>349</v>
      </c>
      <c r="N1071">
        <v>524</v>
      </c>
    </row>
    <row r="1072" spans="1:14" x14ac:dyDescent="0.25">
      <c r="A1072" t="s">
        <v>48</v>
      </c>
      <c r="B1072">
        <v>306</v>
      </c>
      <c r="C1072" t="s">
        <v>26</v>
      </c>
      <c r="D1072">
        <v>396</v>
      </c>
      <c r="E1072">
        <v>221</v>
      </c>
      <c r="F1072">
        <v>22</v>
      </c>
      <c r="G1072">
        <v>10</v>
      </c>
      <c r="H1072">
        <v>6</v>
      </c>
      <c r="I1072">
        <v>22</v>
      </c>
      <c r="J1072">
        <v>16</v>
      </c>
      <c r="K1072">
        <v>0</v>
      </c>
      <c r="L1072">
        <v>14</v>
      </c>
      <c r="M1072">
        <v>707</v>
      </c>
      <c r="N1072">
        <v>1048</v>
      </c>
    </row>
    <row r="1073" spans="1:14" x14ac:dyDescent="0.25">
      <c r="A1073">
        <v>753</v>
      </c>
      <c r="B1073">
        <v>307</v>
      </c>
      <c r="C1073" t="s">
        <v>65</v>
      </c>
      <c r="D1073">
        <v>160</v>
      </c>
      <c r="E1073">
        <v>68</v>
      </c>
      <c r="F1073">
        <v>10</v>
      </c>
      <c r="G1073">
        <v>7</v>
      </c>
      <c r="H1073">
        <v>2</v>
      </c>
      <c r="I1073">
        <v>6</v>
      </c>
      <c r="J1073">
        <v>10</v>
      </c>
      <c r="K1073">
        <v>0</v>
      </c>
      <c r="L1073">
        <v>9</v>
      </c>
      <c r="M1073">
        <v>272</v>
      </c>
      <c r="N1073">
        <v>438</v>
      </c>
    </row>
    <row r="1074" spans="1:14" x14ac:dyDescent="0.25">
      <c r="A1074">
        <v>754</v>
      </c>
      <c r="B1074">
        <v>307</v>
      </c>
      <c r="C1074" t="s">
        <v>13</v>
      </c>
      <c r="D1074">
        <v>171</v>
      </c>
      <c r="E1074">
        <v>73</v>
      </c>
      <c r="F1074">
        <v>12</v>
      </c>
      <c r="G1074">
        <v>2</v>
      </c>
      <c r="H1074">
        <v>1</v>
      </c>
      <c r="I1074">
        <v>7</v>
      </c>
      <c r="J1074">
        <v>8</v>
      </c>
      <c r="K1074">
        <v>0</v>
      </c>
      <c r="L1074">
        <v>6</v>
      </c>
      <c r="M1074">
        <v>280</v>
      </c>
      <c r="N1074">
        <v>437</v>
      </c>
    </row>
    <row r="1075" spans="1:14" x14ac:dyDescent="0.25">
      <c r="A1075" t="s">
        <v>48</v>
      </c>
      <c r="B1075">
        <v>307</v>
      </c>
      <c r="C1075" t="s">
        <v>26</v>
      </c>
      <c r="D1075">
        <v>331</v>
      </c>
      <c r="E1075">
        <v>141</v>
      </c>
      <c r="F1075">
        <v>22</v>
      </c>
      <c r="G1075">
        <v>9</v>
      </c>
      <c r="H1075">
        <v>3</v>
      </c>
      <c r="I1075">
        <v>13</v>
      </c>
      <c r="J1075">
        <v>18</v>
      </c>
      <c r="K1075">
        <v>0</v>
      </c>
      <c r="L1075">
        <v>15</v>
      </c>
      <c r="M1075">
        <v>552</v>
      </c>
      <c r="N1075">
        <v>875</v>
      </c>
    </row>
    <row r="1076" spans="1:14" x14ac:dyDescent="0.25">
      <c r="A1076">
        <v>755</v>
      </c>
      <c r="B1076">
        <v>308</v>
      </c>
      <c r="C1076" t="s">
        <v>65</v>
      </c>
      <c r="D1076">
        <v>192</v>
      </c>
      <c r="E1076">
        <v>111</v>
      </c>
      <c r="F1076">
        <v>13</v>
      </c>
      <c r="G1076">
        <v>3</v>
      </c>
      <c r="H1076">
        <v>2</v>
      </c>
      <c r="I1076">
        <v>9</v>
      </c>
      <c r="J1076">
        <v>3</v>
      </c>
      <c r="K1076">
        <v>0</v>
      </c>
      <c r="L1076">
        <v>1</v>
      </c>
      <c r="M1076">
        <v>334</v>
      </c>
      <c r="N1076">
        <v>492</v>
      </c>
    </row>
    <row r="1077" spans="1:14" x14ac:dyDescent="0.25">
      <c r="A1077">
        <v>756</v>
      </c>
      <c r="B1077">
        <v>308</v>
      </c>
      <c r="C1077" t="s">
        <v>13</v>
      </c>
      <c r="D1077">
        <v>176</v>
      </c>
      <c r="E1077">
        <v>113</v>
      </c>
      <c r="F1077">
        <v>17</v>
      </c>
      <c r="G1077">
        <v>5</v>
      </c>
      <c r="H1077">
        <v>3</v>
      </c>
      <c r="I1077">
        <v>7</v>
      </c>
      <c r="J1077">
        <v>7</v>
      </c>
      <c r="K1077">
        <v>0</v>
      </c>
      <c r="L1077">
        <v>1</v>
      </c>
      <c r="M1077">
        <v>329</v>
      </c>
      <c r="N1077">
        <v>491</v>
      </c>
    </row>
    <row r="1078" spans="1:14" x14ac:dyDescent="0.25">
      <c r="A1078" t="s">
        <v>48</v>
      </c>
      <c r="B1078">
        <v>308</v>
      </c>
      <c r="C1078" t="s">
        <v>26</v>
      </c>
      <c r="D1078">
        <v>368</v>
      </c>
      <c r="E1078">
        <v>224</v>
      </c>
      <c r="F1078">
        <v>30</v>
      </c>
      <c r="G1078">
        <v>8</v>
      </c>
      <c r="H1078">
        <v>5</v>
      </c>
      <c r="I1078">
        <v>16</v>
      </c>
      <c r="J1078">
        <v>10</v>
      </c>
      <c r="K1078">
        <v>0</v>
      </c>
      <c r="L1078">
        <v>2</v>
      </c>
      <c r="M1078">
        <v>663</v>
      </c>
      <c r="N1078">
        <v>983</v>
      </c>
    </row>
    <row r="1079" spans="1:14" x14ac:dyDescent="0.25">
      <c r="A1079">
        <v>757</v>
      </c>
      <c r="B1079">
        <v>309</v>
      </c>
      <c r="C1079" t="s">
        <v>65</v>
      </c>
      <c r="D1079">
        <v>265</v>
      </c>
      <c r="E1079">
        <v>135</v>
      </c>
      <c r="F1079">
        <v>16</v>
      </c>
      <c r="G1079">
        <v>10</v>
      </c>
      <c r="H1079">
        <v>1</v>
      </c>
      <c r="I1079">
        <v>24</v>
      </c>
      <c r="J1079">
        <v>13</v>
      </c>
      <c r="K1079">
        <v>0</v>
      </c>
      <c r="L1079">
        <v>4</v>
      </c>
      <c r="M1079">
        <v>468</v>
      </c>
      <c r="N1079">
        <v>686</v>
      </c>
    </row>
    <row r="1080" spans="1:14" x14ac:dyDescent="0.25">
      <c r="A1080">
        <v>758</v>
      </c>
      <c r="B1080">
        <v>309</v>
      </c>
      <c r="C1080" t="s">
        <v>13</v>
      </c>
      <c r="D1080">
        <v>259</v>
      </c>
      <c r="E1080">
        <v>148</v>
      </c>
      <c r="F1080">
        <v>13</v>
      </c>
      <c r="G1080">
        <v>4</v>
      </c>
      <c r="H1080">
        <v>4</v>
      </c>
      <c r="I1080">
        <v>15</v>
      </c>
      <c r="J1080">
        <v>12</v>
      </c>
      <c r="K1080">
        <v>0</v>
      </c>
      <c r="L1080">
        <v>9</v>
      </c>
      <c r="M1080">
        <v>464</v>
      </c>
      <c r="N1080">
        <v>685</v>
      </c>
    </row>
    <row r="1081" spans="1:14" x14ac:dyDescent="0.25">
      <c r="A1081" t="s">
        <v>48</v>
      </c>
      <c r="B1081">
        <v>309</v>
      </c>
      <c r="C1081" t="s">
        <v>26</v>
      </c>
      <c r="D1081">
        <v>524</v>
      </c>
      <c r="E1081">
        <v>283</v>
      </c>
      <c r="F1081">
        <v>29</v>
      </c>
      <c r="G1081">
        <v>14</v>
      </c>
      <c r="H1081">
        <v>5</v>
      </c>
      <c r="I1081">
        <v>39</v>
      </c>
      <c r="J1081">
        <v>25</v>
      </c>
      <c r="K1081">
        <v>0</v>
      </c>
      <c r="L1081">
        <v>13</v>
      </c>
      <c r="M1081">
        <v>932</v>
      </c>
      <c r="N1081">
        <v>1371</v>
      </c>
    </row>
    <row r="1082" spans="1:14" x14ac:dyDescent="0.25">
      <c r="A1082">
        <v>759</v>
      </c>
      <c r="B1082">
        <v>310</v>
      </c>
      <c r="C1082" t="s">
        <v>65</v>
      </c>
      <c r="D1082">
        <v>209</v>
      </c>
      <c r="E1082">
        <v>122</v>
      </c>
      <c r="F1082">
        <v>10</v>
      </c>
      <c r="G1082">
        <v>7</v>
      </c>
      <c r="H1082">
        <v>6</v>
      </c>
      <c r="I1082">
        <v>13</v>
      </c>
      <c r="J1082">
        <v>10</v>
      </c>
      <c r="K1082">
        <v>0</v>
      </c>
      <c r="L1082">
        <v>7</v>
      </c>
      <c r="M1082">
        <v>384</v>
      </c>
      <c r="N1082">
        <v>553</v>
      </c>
    </row>
    <row r="1083" spans="1:14" x14ac:dyDescent="0.25">
      <c r="A1083">
        <v>760</v>
      </c>
      <c r="B1083">
        <v>310</v>
      </c>
      <c r="C1083" t="s">
        <v>13</v>
      </c>
      <c r="D1083">
        <v>217</v>
      </c>
      <c r="E1083">
        <v>126</v>
      </c>
      <c r="F1083">
        <v>16</v>
      </c>
      <c r="G1083">
        <v>10</v>
      </c>
      <c r="H1083">
        <v>1</v>
      </c>
      <c r="I1083">
        <v>14</v>
      </c>
      <c r="J1083">
        <v>3</v>
      </c>
      <c r="K1083">
        <v>0</v>
      </c>
      <c r="L1083">
        <v>4</v>
      </c>
      <c r="M1083">
        <v>391</v>
      </c>
      <c r="N1083">
        <v>553</v>
      </c>
    </row>
    <row r="1084" spans="1:14" x14ac:dyDescent="0.25">
      <c r="A1084" t="s">
        <v>48</v>
      </c>
      <c r="B1084">
        <v>310</v>
      </c>
      <c r="C1084" t="s">
        <v>26</v>
      </c>
      <c r="D1084">
        <v>426</v>
      </c>
      <c r="E1084">
        <v>248</v>
      </c>
      <c r="F1084">
        <v>26</v>
      </c>
      <c r="G1084">
        <v>17</v>
      </c>
      <c r="H1084">
        <v>7</v>
      </c>
      <c r="I1084">
        <v>27</v>
      </c>
      <c r="J1084">
        <v>13</v>
      </c>
      <c r="K1084">
        <v>0</v>
      </c>
      <c r="L1084">
        <v>11</v>
      </c>
      <c r="M1084">
        <v>775</v>
      </c>
      <c r="N1084">
        <v>1106</v>
      </c>
    </row>
    <row r="1085" spans="1:14" x14ac:dyDescent="0.25">
      <c r="A1085">
        <v>761</v>
      </c>
      <c r="B1085">
        <v>311</v>
      </c>
      <c r="C1085" t="s">
        <v>65</v>
      </c>
      <c r="D1085">
        <v>242</v>
      </c>
      <c r="E1085">
        <v>111</v>
      </c>
      <c r="F1085">
        <v>17</v>
      </c>
      <c r="G1085">
        <v>7</v>
      </c>
      <c r="H1085">
        <v>4</v>
      </c>
      <c r="I1085">
        <v>8</v>
      </c>
      <c r="J1085">
        <v>12</v>
      </c>
      <c r="K1085">
        <v>0</v>
      </c>
      <c r="L1085">
        <v>5</v>
      </c>
      <c r="M1085">
        <v>406</v>
      </c>
      <c r="N1085">
        <v>578</v>
      </c>
    </row>
    <row r="1086" spans="1:14" x14ac:dyDescent="0.25">
      <c r="A1086">
        <v>762</v>
      </c>
      <c r="B1086">
        <v>311</v>
      </c>
      <c r="C1086" t="s">
        <v>13</v>
      </c>
      <c r="D1086">
        <v>242</v>
      </c>
      <c r="E1086">
        <v>96</v>
      </c>
      <c r="F1086">
        <v>19</v>
      </c>
      <c r="G1086">
        <v>10</v>
      </c>
      <c r="H1086">
        <v>1</v>
      </c>
      <c r="I1086">
        <v>3</v>
      </c>
      <c r="J1086">
        <v>15</v>
      </c>
      <c r="K1086">
        <v>0</v>
      </c>
      <c r="L1086">
        <v>5</v>
      </c>
      <c r="M1086">
        <v>391</v>
      </c>
      <c r="N1086">
        <v>578</v>
      </c>
    </row>
    <row r="1087" spans="1:14" x14ac:dyDescent="0.25">
      <c r="A1087" t="s">
        <v>48</v>
      </c>
      <c r="B1087">
        <v>311</v>
      </c>
      <c r="C1087" t="s">
        <v>26</v>
      </c>
      <c r="D1087">
        <v>484</v>
      </c>
      <c r="E1087">
        <v>207</v>
      </c>
      <c r="F1087">
        <v>36</v>
      </c>
      <c r="G1087">
        <v>17</v>
      </c>
      <c r="H1087">
        <v>5</v>
      </c>
      <c r="I1087">
        <v>11</v>
      </c>
      <c r="J1087">
        <v>27</v>
      </c>
      <c r="K1087">
        <v>0</v>
      </c>
      <c r="L1087">
        <v>10</v>
      </c>
      <c r="M1087">
        <v>797</v>
      </c>
      <c r="N1087">
        <v>1156</v>
      </c>
    </row>
    <row r="1088" spans="1:14" x14ac:dyDescent="0.25">
      <c r="A1088">
        <v>763</v>
      </c>
      <c r="B1088">
        <v>312</v>
      </c>
      <c r="C1088" t="s">
        <v>65</v>
      </c>
      <c r="D1088">
        <v>267</v>
      </c>
      <c r="E1088">
        <v>119</v>
      </c>
      <c r="F1088">
        <v>18</v>
      </c>
      <c r="G1088">
        <v>10</v>
      </c>
      <c r="H1088">
        <v>3</v>
      </c>
      <c r="I1088">
        <v>5</v>
      </c>
      <c r="J1088">
        <v>11</v>
      </c>
      <c r="K1088">
        <v>0</v>
      </c>
      <c r="L1088">
        <v>3</v>
      </c>
      <c r="M1088">
        <v>436</v>
      </c>
      <c r="N1088">
        <v>593</v>
      </c>
    </row>
    <row r="1089" spans="1:14" x14ac:dyDescent="0.25">
      <c r="A1089">
        <v>764</v>
      </c>
      <c r="B1089">
        <v>312</v>
      </c>
      <c r="C1089" t="s">
        <v>13</v>
      </c>
      <c r="D1089">
        <v>240</v>
      </c>
      <c r="E1089">
        <v>114</v>
      </c>
      <c r="F1089">
        <v>14</v>
      </c>
      <c r="G1089">
        <v>6</v>
      </c>
      <c r="H1089">
        <v>3</v>
      </c>
      <c r="I1089">
        <v>8</v>
      </c>
      <c r="J1089">
        <v>8</v>
      </c>
      <c r="K1089">
        <v>0</v>
      </c>
      <c r="L1089">
        <v>3</v>
      </c>
      <c r="M1089">
        <v>396</v>
      </c>
      <c r="N1089">
        <v>592</v>
      </c>
    </row>
    <row r="1090" spans="1:14" x14ac:dyDescent="0.25">
      <c r="A1090">
        <v>765</v>
      </c>
      <c r="B1090">
        <v>312</v>
      </c>
      <c r="C1090" t="s">
        <v>14</v>
      </c>
      <c r="D1090">
        <v>250</v>
      </c>
      <c r="E1090">
        <v>126</v>
      </c>
      <c r="F1090">
        <v>14</v>
      </c>
      <c r="G1090">
        <v>7</v>
      </c>
      <c r="H1090">
        <v>2</v>
      </c>
      <c r="I1090">
        <v>9</v>
      </c>
      <c r="J1090">
        <v>6</v>
      </c>
      <c r="K1090">
        <v>2</v>
      </c>
      <c r="L1090">
        <v>4</v>
      </c>
      <c r="M1090">
        <v>420</v>
      </c>
      <c r="N1090">
        <v>592</v>
      </c>
    </row>
    <row r="1091" spans="1:14" x14ac:dyDescent="0.25">
      <c r="A1091" t="s">
        <v>48</v>
      </c>
      <c r="B1091">
        <v>312</v>
      </c>
      <c r="C1091" t="s">
        <v>27</v>
      </c>
      <c r="D1091">
        <v>757</v>
      </c>
      <c r="E1091">
        <v>359</v>
      </c>
      <c r="F1091">
        <v>46</v>
      </c>
      <c r="G1091">
        <v>23</v>
      </c>
      <c r="H1091">
        <v>8</v>
      </c>
      <c r="I1091">
        <v>22</v>
      </c>
      <c r="J1091">
        <v>25</v>
      </c>
      <c r="K1091">
        <v>2</v>
      </c>
      <c r="L1091">
        <v>10</v>
      </c>
      <c r="M1091">
        <v>1252</v>
      </c>
      <c r="N1091">
        <v>1777</v>
      </c>
    </row>
    <row r="1092" spans="1:14" x14ac:dyDescent="0.25">
      <c r="A1092">
        <v>766</v>
      </c>
      <c r="B1092">
        <v>313</v>
      </c>
      <c r="C1092" t="s">
        <v>65</v>
      </c>
      <c r="D1092">
        <v>230</v>
      </c>
      <c r="E1092">
        <v>124</v>
      </c>
      <c r="F1092">
        <v>33</v>
      </c>
      <c r="G1092">
        <v>7</v>
      </c>
      <c r="H1092">
        <v>5</v>
      </c>
      <c r="I1092">
        <v>3</v>
      </c>
      <c r="J1092">
        <v>9</v>
      </c>
      <c r="K1092">
        <v>0</v>
      </c>
      <c r="L1092">
        <v>11</v>
      </c>
      <c r="M1092">
        <v>422</v>
      </c>
      <c r="N1092">
        <v>722</v>
      </c>
    </row>
    <row r="1093" spans="1:14" x14ac:dyDescent="0.25">
      <c r="A1093" t="s">
        <v>48</v>
      </c>
      <c r="B1093">
        <v>313</v>
      </c>
      <c r="C1093" t="s">
        <v>31</v>
      </c>
      <c r="D1093">
        <v>230</v>
      </c>
      <c r="E1093">
        <v>124</v>
      </c>
      <c r="F1093">
        <v>33</v>
      </c>
      <c r="G1093">
        <v>7</v>
      </c>
      <c r="H1093">
        <v>5</v>
      </c>
      <c r="I1093">
        <v>3</v>
      </c>
      <c r="J1093">
        <v>9</v>
      </c>
      <c r="K1093">
        <v>0</v>
      </c>
      <c r="L1093">
        <v>11</v>
      </c>
      <c r="M1093">
        <v>422</v>
      </c>
      <c r="N1093">
        <v>722</v>
      </c>
    </row>
    <row r="1094" spans="1:14" x14ac:dyDescent="0.25">
      <c r="A1094">
        <v>767</v>
      </c>
      <c r="B1094">
        <v>314</v>
      </c>
      <c r="C1094" t="s">
        <v>65</v>
      </c>
      <c r="D1094">
        <v>139</v>
      </c>
      <c r="E1094">
        <v>60</v>
      </c>
      <c r="F1094">
        <v>11</v>
      </c>
      <c r="G1094">
        <v>1</v>
      </c>
      <c r="H1094">
        <v>3</v>
      </c>
      <c r="I1094">
        <v>5</v>
      </c>
      <c r="J1094">
        <v>6</v>
      </c>
      <c r="K1094">
        <v>0</v>
      </c>
      <c r="L1094">
        <v>1</v>
      </c>
      <c r="M1094">
        <v>226</v>
      </c>
      <c r="N1094">
        <v>402</v>
      </c>
    </row>
    <row r="1095" spans="1:14" x14ac:dyDescent="0.25">
      <c r="A1095">
        <v>768</v>
      </c>
      <c r="B1095">
        <v>314</v>
      </c>
      <c r="C1095" t="s">
        <v>13</v>
      </c>
      <c r="D1095">
        <v>129</v>
      </c>
      <c r="E1095">
        <v>67</v>
      </c>
      <c r="F1095">
        <v>18</v>
      </c>
      <c r="G1095">
        <v>1</v>
      </c>
      <c r="H1095">
        <v>1</v>
      </c>
      <c r="I1095">
        <v>4</v>
      </c>
      <c r="J1095">
        <v>2</v>
      </c>
      <c r="K1095">
        <v>0</v>
      </c>
      <c r="L1095">
        <v>6</v>
      </c>
      <c r="M1095">
        <v>228</v>
      </c>
      <c r="N1095">
        <v>402</v>
      </c>
    </row>
    <row r="1096" spans="1:14" x14ac:dyDescent="0.25">
      <c r="A1096" t="s">
        <v>48</v>
      </c>
      <c r="B1096">
        <v>314</v>
      </c>
      <c r="C1096" t="s">
        <v>26</v>
      </c>
      <c r="D1096">
        <v>268</v>
      </c>
      <c r="E1096">
        <v>127</v>
      </c>
      <c r="F1096">
        <v>29</v>
      </c>
      <c r="G1096">
        <v>2</v>
      </c>
      <c r="H1096">
        <v>4</v>
      </c>
      <c r="I1096">
        <v>9</v>
      </c>
      <c r="J1096">
        <v>8</v>
      </c>
      <c r="K1096">
        <v>0</v>
      </c>
      <c r="L1096">
        <v>7</v>
      </c>
      <c r="M1096">
        <v>454</v>
      </c>
      <c r="N1096">
        <v>804</v>
      </c>
    </row>
    <row r="1097" spans="1:14" x14ac:dyDescent="0.25">
      <c r="A1097">
        <v>769</v>
      </c>
      <c r="B1097">
        <v>315</v>
      </c>
      <c r="C1097" t="s">
        <v>65</v>
      </c>
      <c r="D1097">
        <v>250</v>
      </c>
      <c r="E1097">
        <v>126</v>
      </c>
      <c r="F1097">
        <v>25</v>
      </c>
      <c r="G1097">
        <v>7</v>
      </c>
      <c r="H1097">
        <v>1</v>
      </c>
      <c r="I1097">
        <v>13</v>
      </c>
      <c r="J1097">
        <v>8</v>
      </c>
      <c r="K1097">
        <v>1</v>
      </c>
      <c r="L1097">
        <v>6</v>
      </c>
      <c r="M1097">
        <v>437</v>
      </c>
      <c r="N1097">
        <v>689</v>
      </c>
    </row>
    <row r="1098" spans="1:14" x14ac:dyDescent="0.25">
      <c r="A1098">
        <v>770</v>
      </c>
      <c r="B1098">
        <v>315</v>
      </c>
      <c r="C1098" t="s">
        <v>13</v>
      </c>
      <c r="D1098">
        <v>274</v>
      </c>
      <c r="E1098">
        <v>121</v>
      </c>
      <c r="F1098">
        <v>22</v>
      </c>
      <c r="G1098">
        <v>10</v>
      </c>
      <c r="H1098">
        <v>3</v>
      </c>
      <c r="I1098">
        <v>9</v>
      </c>
      <c r="J1098">
        <v>10</v>
      </c>
      <c r="K1098">
        <v>0</v>
      </c>
      <c r="L1098">
        <v>8</v>
      </c>
      <c r="M1098">
        <v>457</v>
      </c>
      <c r="N1098">
        <v>688</v>
      </c>
    </row>
    <row r="1099" spans="1:14" x14ac:dyDescent="0.25">
      <c r="A1099" t="s">
        <v>48</v>
      </c>
      <c r="B1099">
        <v>315</v>
      </c>
      <c r="C1099" t="s">
        <v>26</v>
      </c>
      <c r="D1099">
        <v>524</v>
      </c>
      <c r="E1099">
        <v>247</v>
      </c>
      <c r="F1099">
        <v>47</v>
      </c>
      <c r="G1099">
        <v>17</v>
      </c>
      <c r="H1099">
        <v>4</v>
      </c>
      <c r="I1099">
        <v>22</v>
      </c>
      <c r="J1099">
        <v>18</v>
      </c>
      <c r="K1099">
        <v>1</v>
      </c>
      <c r="L1099">
        <v>14</v>
      </c>
      <c r="M1099">
        <v>894</v>
      </c>
      <c r="N1099">
        <v>1377</v>
      </c>
    </row>
    <row r="1100" spans="1:14" x14ac:dyDescent="0.25">
      <c r="A1100">
        <v>771</v>
      </c>
      <c r="B1100">
        <v>316</v>
      </c>
      <c r="C1100" t="s">
        <v>65</v>
      </c>
      <c r="D1100">
        <v>209</v>
      </c>
      <c r="E1100">
        <v>121</v>
      </c>
      <c r="F1100">
        <v>20</v>
      </c>
      <c r="G1100">
        <v>10</v>
      </c>
      <c r="H1100">
        <v>5</v>
      </c>
      <c r="I1100">
        <v>12</v>
      </c>
      <c r="J1100">
        <v>21</v>
      </c>
      <c r="K1100">
        <v>0</v>
      </c>
      <c r="L1100">
        <v>1</v>
      </c>
      <c r="M1100">
        <v>399</v>
      </c>
      <c r="N1100">
        <v>587</v>
      </c>
    </row>
    <row r="1101" spans="1:14" x14ac:dyDescent="0.25">
      <c r="A1101">
        <v>772</v>
      </c>
      <c r="B1101">
        <v>316</v>
      </c>
      <c r="C1101" t="s">
        <v>13</v>
      </c>
      <c r="D1101">
        <v>202</v>
      </c>
      <c r="E1101">
        <v>33</v>
      </c>
      <c r="F1101">
        <v>15</v>
      </c>
      <c r="G1101">
        <v>7</v>
      </c>
      <c r="H1101">
        <v>6</v>
      </c>
      <c r="I1101">
        <v>0</v>
      </c>
      <c r="J1101">
        <v>0</v>
      </c>
      <c r="K1101">
        <v>0</v>
      </c>
      <c r="L1101">
        <v>0</v>
      </c>
      <c r="M1101">
        <v>263</v>
      </c>
      <c r="N1101">
        <v>587</v>
      </c>
    </row>
    <row r="1102" spans="1:14" x14ac:dyDescent="0.25">
      <c r="A1102" t="s">
        <v>48</v>
      </c>
      <c r="B1102">
        <v>316</v>
      </c>
      <c r="C1102" t="s">
        <v>26</v>
      </c>
      <c r="D1102">
        <v>411</v>
      </c>
      <c r="E1102">
        <v>154</v>
      </c>
      <c r="F1102">
        <v>35</v>
      </c>
      <c r="G1102">
        <v>17</v>
      </c>
      <c r="H1102">
        <v>11</v>
      </c>
      <c r="I1102">
        <v>12</v>
      </c>
      <c r="J1102">
        <v>21</v>
      </c>
      <c r="K1102">
        <v>0</v>
      </c>
      <c r="L1102">
        <v>1</v>
      </c>
      <c r="M1102">
        <v>662</v>
      </c>
      <c r="N1102">
        <v>1174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00B0F0"/>
  </sheetPr>
  <dimension ref="A1:M636"/>
  <sheetViews>
    <sheetView view="pageBreakPreview" zoomScale="85" zoomScaleNormal="96" zoomScaleSheetLayoutView="85" workbookViewId="0">
      <selection activeCell="K1" sqref="K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1" width="13" customWidth="1"/>
    <col min="12" max="12" width="10" customWidth="1"/>
    <col min="13" max="13" width="9.5703125" customWidth="1"/>
    <col min="14" max="14" width="18.140625" customWidth="1"/>
  </cols>
  <sheetData>
    <row r="1" spans="1:13" ht="15" customHeight="1" x14ac:dyDescent="0.25">
      <c r="A1" s="187" t="s">
        <v>33</v>
      </c>
      <c r="B1" s="247" t="s">
        <v>67</v>
      </c>
      <c r="C1" s="187" t="s">
        <v>0</v>
      </c>
      <c r="D1" s="105" t="s">
        <v>1</v>
      </c>
      <c r="E1" s="106" t="s">
        <v>2</v>
      </c>
      <c r="F1" s="106" t="s">
        <v>3</v>
      </c>
      <c r="G1" s="106" t="s">
        <v>64</v>
      </c>
      <c r="H1" s="106" t="s">
        <v>4</v>
      </c>
      <c r="I1" s="106" t="s">
        <v>5</v>
      </c>
      <c r="J1" s="106" t="s">
        <v>6</v>
      </c>
      <c r="K1" s="107" t="s">
        <v>68</v>
      </c>
      <c r="L1" s="107" t="s">
        <v>7</v>
      </c>
      <c r="M1" s="106" t="s">
        <v>8</v>
      </c>
    </row>
    <row r="2" spans="1:13" s="9" customFormat="1" ht="12.75" customHeight="1" x14ac:dyDescent="0.25">
      <c r="A2" s="48">
        <v>1</v>
      </c>
      <c r="B2" s="49">
        <v>446</v>
      </c>
      <c r="C2" s="50" t="s">
        <v>65</v>
      </c>
      <c r="D2" s="51">
        <v>40</v>
      </c>
      <c r="E2" s="51">
        <v>188</v>
      </c>
      <c r="F2" s="51">
        <v>1</v>
      </c>
      <c r="G2" s="51">
        <v>0</v>
      </c>
      <c r="H2" s="51">
        <v>6</v>
      </c>
      <c r="I2" s="51">
        <v>0</v>
      </c>
      <c r="J2" s="51">
        <v>0</v>
      </c>
      <c r="K2" s="51">
        <v>6</v>
      </c>
      <c r="L2" s="51">
        <v>241</v>
      </c>
      <c r="M2" s="51">
        <v>737</v>
      </c>
    </row>
    <row r="3" spans="1:13" s="9" customFormat="1" ht="12.75" customHeight="1" x14ac:dyDescent="0.25">
      <c r="A3" s="52">
        <v>2</v>
      </c>
      <c r="B3" s="53">
        <v>446</v>
      </c>
      <c r="C3" s="54" t="s">
        <v>13</v>
      </c>
      <c r="D3" s="55">
        <v>46</v>
      </c>
      <c r="E3" s="55">
        <v>226</v>
      </c>
      <c r="F3" s="55">
        <v>2</v>
      </c>
      <c r="G3" s="55">
        <v>0</v>
      </c>
      <c r="H3" s="55">
        <v>5</v>
      </c>
      <c r="I3" s="55">
        <v>2</v>
      </c>
      <c r="J3" s="55">
        <v>0</v>
      </c>
      <c r="K3" s="55">
        <v>11</v>
      </c>
      <c r="L3" s="55">
        <v>292</v>
      </c>
      <c r="M3" s="55">
        <v>737</v>
      </c>
    </row>
    <row r="4" spans="1:13" s="9" customFormat="1" ht="12.75" customHeight="1" x14ac:dyDescent="0.25">
      <c r="A4" s="56">
        <v>3</v>
      </c>
      <c r="B4" s="57">
        <v>446</v>
      </c>
      <c r="C4" s="58" t="s">
        <v>14</v>
      </c>
      <c r="D4" s="59">
        <v>40</v>
      </c>
      <c r="E4" s="59">
        <v>197</v>
      </c>
      <c r="F4" s="59">
        <v>1</v>
      </c>
      <c r="G4" s="59">
        <v>1</v>
      </c>
      <c r="H4" s="59">
        <v>11</v>
      </c>
      <c r="I4" s="59">
        <v>6</v>
      </c>
      <c r="J4" s="59">
        <v>0</v>
      </c>
      <c r="K4" s="59">
        <v>4</v>
      </c>
      <c r="L4" s="59">
        <v>260</v>
      </c>
      <c r="M4" s="59">
        <v>737</v>
      </c>
    </row>
    <row r="5" spans="1:13" s="9" customFormat="1" ht="12.75" customHeight="1" x14ac:dyDescent="0.25">
      <c r="A5" s="52">
        <v>4</v>
      </c>
      <c r="B5" s="53">
        <v>446</v>
      </c>
      <c r="C5" s="54" t="s">
        <v>15</v>
      </c>
      <c r="D5" s="55">
        <v>36</v>
      </c>
      <c r="E5" s="55">
        <v>219</v>
      </c>
      <c r="F5" s="55">
        <v>1</v>
      </c>
      <c r="G5" s="55">
        <v>0</v>
      </c>
      <c r="H5" s="55">
        <v>4</v>
      </c>
      <c r="I5" s="55">
        <v>1</v>
      </c>
      <c r="J5" s="55">
        <v>0</v>
      </c>
      <c r="K5" s="55">
        <v>8</v>
      </c>
      <c r="L5" s="55">
        <v>269</v>
      </c>
      <c r="M5" s="55">
        <v>737</v>
      </c>
    </row>
    <row r="6" spans="1:13" s="9" customFormat="1" ht="12.75" customHeight="1" x14ac:dyDescent="0.25">
      <c r="A6" s="56">
        <v>5</v>
      </c>
      <c r="B6" s="57">
        <v>446</v>
      </c>
      <c r="C6" s="58" t="s">
        <v>16</v>
      </c>
      <c r="D6" s="59">
        <v>39</v>
      </c>
      <c r="E6" s="59">
        <v>195</v>
      </c>
      <c r="F6" s="59">
        <v>4</v>
      </c>
      <c r="G6" s="59">
        <v>2</v>
      </c>
      <c r="H6" s="59">
        <v>7</v>
      </c>
      <c r="I6" s="59">
        <v>1</v>
      </c>
      <c r="J6" s="59">
        <v>0</v>
      </c>
      <c r="K6" s="59">
        <v>6</v>
      </c>
      <c r="L6" s="59">
        <v>254</v>
      </c>
      <c r="M6" s="59">
        <v>737</v>
      </c>
    </row>
    <row r="7" spans="1:13" s="9" customFormat="1" ht="12.75" customHeight="1" x14ac:dyDescent="0.25">
      <c r="A7" s="52">
        <v>6</v>
      </c>
      <c r="B7" s="53">
        <v>446</v>
      </c>
      <c r="C7" s="54" t="s">
        <v>17</v>
      </c>
      <c r="D7" s="55">
        <v>47</v>
      </c>
      <c r="E7" s="55">
        <v>209</v>
      </c>
      <c r="F7" s="55">
        <v>2</v>
      </c>
      <c r="G7" s="55">
        <v>0</v>
      </c>
      <c r="H7" s="55">
        <v>8</v>
      </c>
      <c r="I7" s="55">
        <v>1</v>
      </c>
      <c r="J7" s="55">
        <v>0</v>
      </c>
      <c r="K7" s="55">
        <v>5</v>
      </c>
      <c r="L7" s="55">
        <v>272</v>
      </c>
      <c r="M7" s="55">
        <v>737</v>
      </c>
    </row>
    <row r="8" spans="1:13" s="9" customFormat="1" ht="12.75" customHeight="1" x14ac:dyDescent="0.25">
      <c r="A8" s="56">
        <v>7</v>
      </c>
      <c r="B8" s="57">
        <v>446</v>
      </c>
      <c r="C8" s="58" t="s">
        <v>18</v>
      </c>
      <c r="D8" s="59">
        <v>47</v>
      </c>
      <c r="E8" s="59">
        <v>200</v>
      </c>
      <c r="F8" s="59">
        <v>1</v>
      </c>
      <c r="G8" s="59">
        <v>1</v>
      </c>
      <c r="H8" s="59">
        <v>16</v>
      </c>
      <c r="I8" s="59">
        <v>0</v>
      </c>
      <c r="J8" s="59">
        <v>0</v>
      </c>
      <c r="K8" s="59">
        <v>4</v>
      </c>
      <c r="L8" s="59">
        <v>269</v>
      </c>
      <c r="M8" s="59">
        <v>737</v>
      </c>
    </row>
    <row r="9" spans="1:13" s="9" customFormat="1" ht="12.75" customHeight="1" x14ac:dyDescent="0.25">
      <c r="A9" s="52">
        <v>8</v>
      </c>
      <c r="B9" s="53">
        <v>446</v>
      </c>
      <c r="C9" s="54" t="s">
        <v>19</v>
      </c>
      <c r="D9" s="55">
        <v>41</v>
      </c>
      <c r="E9" s="55">
        <v>204</v>
      </c>
      <c r="F9" s="55">
        <v>3</v>
      </c>
      <c r="G9" s="55">
        <v>1</v>
      </c>
      <c r="H9" s="55">
        <v>3</v>
      </c>
      <c r="I9" s="55">
        <v>1</v>
      </c>
      <c r="J9" s="55">
        <v>2</v>
      </c>
      <c r="K9" s="55">
        <v>4</v>
      </c>
      <c r="L9" s="55">
        <v>259</v>
      </c>
      <c r="M9" s="55">
        <v>737</v>
      </c>
    </row>
    <row r="10" spans="1:13" s="9" customFormat="1" ht="12.75" customHeight="1" x14ac:dyDescent="0.25">
      <c r="A10" s="56">
        <v>9</v>
      </c>
      <c r="B10" s="57">
        <v>446</v>
      </c>
      <c r="C10" s="58" t="s">
        <v>21</v>
      </c>
      <c r="D10" s="59">
        <v>41</v>
      </c>
      <c r="E10" s="59">
        <v>189</v>
      </c>
      <c r="F10" s="59">
        <v>0</v>
      </c>
      <c r="G10" s="59">
        <v>0</v>
      </c>
      <c r="H10" s="59">
        <v>7</v>
      </c>
      <c r="I10" s="59">
        <v>0</v>
      </c>
      <c r="J10" s="59">
        <v>0</v>
      </c>
      <c r="K10" s="59">
        <v>4</v>
      </c>
      <c r="L10" s="59">
        <v>241</v>
      </c>
      <c r="M10" s="59">
        <v>737</v>
      </c>
    </row>
    <row r="11" spans="1:13" s="9" customFormat="1" ht="12.75" customHeight="1" x14ac:dyDescent="0.25">
      <c r="A11" s="52">
        <v>10</v>
      </c>
      <c r="B11" s="53">
        <v>446</v>
      </c>
      <c r="C11" s="54" t="s">
        <v>22</v>
      </c>
      <c r="D11" s="55">
        <v>42</v>
      </c>
      <c r="E11" s="55">
        <v>219</v>
      </c>
      <c r="F11" s="55">
        <v>1</v>
      </c>
      <c r="G11" s="55">
        <v>0</v>
      </c>
      <c r="H11" s="55">
        <v>9</v>
      </c>
      <c r="I11" s="55">
        <v>0</v>
      </c>
      <c r="J11" s="55">
        <v>0</v>
      </c>
      <c r="K11" s="55">
        <v>6</v>
      </c>
      <c r="L11" s="55">
        <v>277</v>
      </c>
      <c r="M11" s="55">
        <v>736</v>
      </c>
    </row>
    <row r="12" spans="1:13" s="9" customFormat="1" ht="12.75" customHeight="1" x14ac:dyDescent="0.25">
      <c r="A12" s="56">
        <v>11</v>
      </c>
      <c r="B12" s="57">
        <v>446</v>
      </c>
      <c r="C12" s="58" t="s">
        <v>30</v>
      </c>
      <c r="D12" s="59">
        <v>50</v>
      </c>
      <c r="E12" s="59">
        <v>172</v>
      </c>
      <c r="F12" s="59">
        <v>1</v>
      </c>
      <c r="G12" s="59">
        <v>1</v>
      </c>
      <c r="H12" s="59">
        <v>9</v>
      </c>
      <c r="I12" s="59">
        <v>3</v>
      </c>
      <c r="J12" s="59">
        <v>0</v>
      </c>
      <c r="K12" s="59">
        <v>6</v>
      </c>
      <c r="L12" s="59">
        <v>242</v>
      </c>
      <c r="M12" s="59">
        <v>0</v>
      </c>
    </row>
    <row r="13" spans="1:13" s="9" customFormat="1" ht="12.75" customHeight="1" x14ac:dyDescent="0.25">
      <c r="A13" s="60" t="s">
        <v>49</v>
      </c>
      <c r="B13" s="61">
        <f>B12</f>
        <v>446</v>
      </c>
      <c r="C13" s="62" t="s">
        <v>36</v>
      </c>
      <c r="D13" s="181">
        <f t="shared" ref="D13:E13" si="0">SUM(D2:D12)</f>
        <v>469</v>
      </c>
      <c r="E13" s="180">
        <f t="shared" si="0"/>
        <v>2218</v>
      </c>
      <c r="F13" s="63">
        <f t="shared" ref="F13:L13" si="1">SUM(F2:F12)</f>
        <v>17</v>
      </c>
      <c r="G13" s="63">
        <f t="shared" si="1"/>
        <v>6</v>
      </c>
      <c r="H13" s="63">
        <f t="shared" si="1"/>
        <v>85</v>
      </c>
      <c r="I13" s="63">
        <f t="shared" si="1"/>
        <v>15</v>
      </c>
      <c r="J13" s="63">
        <f t="shared" si="1"/>
        <v>2</v>
      </c>
      <c r="K13" s="63">
        <f t="shared" si="1"/>
        <v>64</v>
      </c>
      <c r="L13" s="63">
        <f t="shared" si="1"/>
        <v>2876</v>
      </c>
      <c r="M13" s="63">
        <f>SUM(M2:M12)</f>
        <v>7369</v>
      </c>
    </row>
    <row r="14" spans="1:13" s="9" customFormat="1" ht="12.75" customHeight="1" x14ac:dyDescent="0.25">
      <c r="A14" s="52">
        <v>12</v>
      </c>
      <c r="B14" s="53">
        <v>450</v>
      </c>
      <c r="C14" s="54" t="s">
        <v>65</v>
      </c>
      <c r="D14" s="55">
        <v>73</v>
      </c>
      <c r="E14" s="55">
        <v>193</v>
      </c>
      <c r="F14" s="55">
        <v>0</v>
      </c>
      <c r="G14" s="55">
        <v>1</v>
      </c>
      <c r="H14" s="55">
        <v>12</v>
      </c>
      <c r="I14" s="55">
        <v>6</v>
      </c>
      <c r="J14" s="55">
        <v>0</v>
      </c>
      <c r="K14" s="55">
        <v>4</v>
      </c>
      <c r="L14" s="55">
        <v>289</v>
      </c>
      <c r="M14" s="55">
        <v>478</v>
      </c>
    </row>
    <row r="15" spans="1:13" s="9" customFormat="1" ht="12.75" customHeight="1" x14ac:dyDescent="0.25">
      <c r="A15" s="56">
        <v>13</v>
      </c>
      <c r="B15" s="57">
        <v>450</v>
      </c>
      <c r="C15" s="58" t="s">
        <v>13</v>
      </c>
      <c r="D15" s="59">
        <v>64</v>
      </c>
      <c r="E15" s="59">
        <v>179</v>
      </c>
      <c r="F15" s="59">
        <v>0</v>
      </c>
      <c r="G15" s="59">
        <v>1</v>
      </c>
      <c r="H15" s="59">
        <v>13</v>
      </c>
      <c r="I15" s="59">
        <v>7</v>
      </c>
      <c r="J15" s="59">
        <v>0</v>
      </c>
      <c r="K15" s="59">
        <v>6</v>
      </c>
      <c r="L15" s="59">
        <v>270</v>
      </c>
      <c r="M15" s="59">
        <v>478</v>
      </c>
    </row>
    <row r="16" spans="1:13" s="9" customFormat="1" ht="12.75" customHeight="1" x14ac:dyDescent="0.25">
      <c r="A16" s="60" t="s">
        <v>49</v>
      </c>
      <c r="B16" s="61">
        <f>B15</f>
        <v>450</v>
      </c>
      <c r="C16" s="62" t="s">
        <v>26</v>
      </c>
      <c r="D16" s="181">
        <f t="shared" ref="D16:E16" si="2">SUM(D14:D15)</f>
        <v>137</v>
      </c>
      <c r="E16" s="180">
        <f t="shared" si="2"/>
        <v>372</v>
      </c>
      <c r="F16" s="63">
        <f t="shared" ref="F16:L16" si="3">SUM(F14:F15)</f>
        <v>0</v>
      </c>
      <c r="G16" s="63">
        <f t="shared" si="3"/>
        <v>2</v>
      </c>
      <c r="H16" s="63">
        <f t="shared" si="3"/>
        <v>25</v>
      </c>
      <c r="I16" s="63">
        <f t="shared" si="3"/>
        <v>13</v>
      </c>
      <c r="J16" s="63">
        <f t="shared" si="3"/>
        <v>0</v>
      </c>
      <c r="K16" s="63">
        <f t="shared" si="3"/>
        <v>10</v>
      </c>
      <c r="L16" s="63">
        <f t="shared" si="3"/>
        <v>559</v>
      </c>
      <c r="M16" s="63">
        <f>SUM(M14:M15)</f>
        <v>956</v>
      </c>
    </row>
    <row r="17" spans="1:13" s="9" customFormat="1" ht="12.75" customHeight="1" x14ac:dyDescent="0.25">
      <c r="A17" s="52">
        <v>14</v>
      </c>
      <c r="B17" s="53">
        <v>451</v>
      </c>
      <c r="C17" s="54" t="s">
        <v>65</v>
      </c>
      <c r="D17" s="55">
        <v>41</v>
      </c>
      <c r="E17" s="55">
        <v>226</v>
      </c>
      <c r="F17" s="55">
        <v>1</v>
      </c>
      <c r="G17" s="55">
        <v>1</v>
      </c>
      <c r="H17" s="55">
        <v>10</v>
      </c>
      <c r="I17" s="55">
        <v>5</v>
      </c>
      <c r="J17" s="55">
        <v>0</v>
      </c>
      <c r="K17" s="55">
        <v>5</v>
      </c>
      <c r="L17" s="55">
        <v>289</v>
      </c>
      <c r="M17" s="55">
        <v>520</v>
      </c>
    </row>
    <row r="18" spans="1:13" s="9" customFormat="1" ht="12.75" customHeight="1" x14ac:dyDescent="0.25">
      <c r="A18" s="56">
        <v>15</v>
      </c>
      <c r="B18" s="57">
        <v>451</v>
      </c>
      <c r="C18" s="58" t="s">
        <v>13</v>
      </c>
      <c r="D18" s="59">
        <v>49</v>
      </c>
      <c r="E18" s="59">
        <v>196</v>
      </c>
      <c r="F18" s="59">
        <v>1</v>
      </c>
      <c r="G18" s="59">
        <v>4</v>
      </c>
      <c r="H18" s="59">
        <v>18</v>
      </c>
      <c r="I18" s="59">
        <v>7</v>
      </c>
      <c r="J18" s="59">
        <v>0</v>
      </c>
      <c r="K18" s="59">
        <v>3</v>
      </c>
      <c r="L18" s="59">
        <v>278</v>
      </c>
      <c r="M18" s="59">
        <v>520</v>
      </c>
    </row>
    <row r="19" spans="1:13" s="9" customFormat="1" ht="12.75" customHeight="1" x14ac:dyDescent="0.25">
      <c r="A19" s="60" t="s">
        <v>49</v>
      </c>
      <c r="B19" s="61">
        <f>B18</f>
        <v>451</v>
      </c>
      <c r="C19" s="62" t="s">
        <v>26</v>
      </c>
      <c r="D19" s="181">
        <f t="shared" ref="D19:E19" si="4">SUM(D17:D18)</f>
        <v>90</v>
      </c>
      <c r="E19" s="180">
        <f t="shared" si="4"/>
        <v>422</v>
      </c>
      <c r="F19" s="63">
        <f t="shared" ref="F19:L19" si="5">SUM(F17:F18)</f>
        <v>2</v>
      </c>
      <c r="G19" s="63">
        <f t="shared" si="5"/>
        <v>5</v>
      </c>
      <c r="H19" s="63">
        <f t="shared" si="5"/>
        <v>28</v>
      </c>
      <c r="I19" s="63">
        <f t="shared" si="5"/>
        <v>12</v>
      </c>
      <c r="J19" s="63">
        <f t="shared" si="5"/>
        <v>0</v>
      </c>
      <c r="K19" s="63">
        <f t="shared" si="5"/>
        <v>8</v>
      </c>
      <c r="L19" s="63">
        <f t="shared" si="5"/>
        <v>567</v>
      </c>
      <c r="M19" s="63">
        <f>SUM(M17:M18)</f>
        <v>1040</v>
      </c>
    </row>
    <row r="20" spans="1:13" s="9" customFormat="1" ht="12.75" customHeight="1" x14ac:dyDescent="0.25">
      <c r="A20" s="52">
        <v>16</v>
      </c>
      <c r="B20" s="53">
        <v>556</v>
      </c>
      <c r="C20" s="54" t="s">
        <v>65</v>
      </c>
      <c r="D20" s="55">
        <v>48</v>
      </c>
      <c r="E20" s="55">
        <v>129</v>
      </c>
      <c r="F20" s="55">
        <v>2</v>
      </c>
      <c r="G20" s="55">
        <v>0</v>
      </c>
      <c r="H20" s="55">
        <v>0</v>
      </c>
      <c r="I20" s="55">
        <v>0</v>
      </c>
      <c r="J20" s="55">
        <v>0</v>
      </c>
      <c r="K20" s="55">
        <v>0</v>
      </c>
      <c r="L20" s="55">
        <v>179</v>
      </c>
      <c r="M20" s="55">
        <v>414</v>
      </c>
    </row>
    <row r="21" spans="1:13" s="9" customFormat="1" ht="12.75" customHeight="1" x14ac:dyDescent="0.25">
      <c r="A21" s="60" t="s">
        <v>49</v>
      </c>
      <c r="B21" s="61">
        <f>B20</f>
        <v>556</v>
      </c>
      <c r="C21" s="62" t="s">
        <v>31</v>
      </c>
      <c r="D21" s="181">
        <f t="shared" ref="D21:E21" si="6">SUM(D20)</f>
        <v>48</v>
      </c>
      <c r="E21" s="180">
        <f t="shared" si="6"/>
        <v>129</v>
      </c>
      <c r="F21" s="63">
        <f t="shared" ref="F21:M21" si="7">SUM(F20)</f>
        <v>2</v>
      </c>
      <c r="G21" s="63">
        <f t="shared" si="7"/>
        <v>0</v>
      </c>
      <c r="H21" s="63">
        <f t="shared" si="7"/>
        <v>0</v>
      </c>
      <c r="I21" s="63">
        <f t="shared" si="7"/>
        <v>0</v>
      </c>
      <c r="J21" s="63">
        <f t="shared" si="7"/>
        <v>0</v>
      </c>
      <c r="K21" s="63">
        <f t="shared" si="7"/>
        <v>0</v>
      </c>
      <c r="L21" s="63">
        <f t="shared" si="7"/>
        <v>179</v>
      </c>
      <c r="M21" s="63">
        <f t="shared" si="7"/>
        <v>414</v>
      </c>
    </row>
    <row r="22" spans="1:13" s="9" customFormat="1" ht="12.75" customHeight="1" x14ac:dyDescent="0.25">
      <c r="A22" s="56">
        <v>17</v>
      </c>
      <c r="B22" s="57">
        <v>557</v>
      </c>
      <c r="C22" s="58" t="s">
        <v>65</v>
      </c>
      <c r="D22" s="59">
        <v>17</v>
      </c>
      <c r="E22" s="59">
        <v>73</v>
      </c>
      <c r="F22" s="59">
        <v>2</v>
      </c>
      <c r="G22" s="59">
        <v>0</v>
      </c>
      <c r="H22" s="59">
        <v>0</v>
      </c>
      <c r="I22" s="59">
        <v>0</v>
      </c>
      <c r="J22" s="59">
        <v>0</v>
      </c>
      <c r="K22" s="59">
        <v>1</v>
      </c>
      <c r="L22" s="59">
        <v>93</v>
      </c>
      <c r="M22" s="59">
        <v>133</v>
      </c>
    </row>
    <row r="23" spans="1:13" s="9" customFormat="1" ht="12.75" customHeight="1" x14ac:dyDescent="0.25">
      <c r="A23" s="60" t="s">
        <v>49</v>
      </c>
      <c r="B23" s="61">
        <f>B22</f>
        <v>557</v>
      </c>
      <c r="C23" s="62" t="s">
        <v>31</v>
      </c>
      <c r="D23" s="181">
        <f t="shared" ref="D23:E23" si="8">SUM(D22)</f>
        <v>17</v>
      </c>
      <c r="E23" s="180">
        <f t="shared" si="8"/>
        <v>73</v>
      </c>
      <c r="F23" s="63">
        <f t="shared" ref="F23:M23" si="9">SUM(F22)</f>
        <v>2</v>
      </c>
      <c r="G23" s="63">
        <f t="shared" si="9"/>
        <v>0</v>
      </c>
      <c r="H23" s="63">
        <f t="shared" si="9"/>
        <v>0</v>
      </c>
      <c r="I23" s="63">
        <f t="shared" si="9"/>
        <v>0</v>
      </c>
      <c r="J23" s="63">
        <f t="shared" si="9"/>
        <v>0</v>
      </c>
      <c r="K23" s="63">
        <f t="shared" si="9"/>
        <v>1</v>
      </c>
      <c r="L23" s="63">
        <f t="shared" si="9"/>
        <v>93</v>
      </c>
      <c r="M23" s="63">
        <f t="shared" si="9"/>
        <v>133</v>
      </c>
    </row>
    <row r="24" spans="1:13" s="9" customFormat="1" ht="12.75" customHeight="1" x14ac:dyDescent="0.25">
      <c r="A24" s="52">
        <v>18</v>
      </c>
      <c r="B24" s="53">
        <v>558</v>
      </c>
      <c r="C24" s="54" t="s">
        <v>65</v>
      </c>
      <c r="D24" s="55">
        <v>56</v>
      </c>
      <c r="E24" s="55">
        <v>231</v>
      </c>
      <c r="F24" s="55">
        <v>2</v>
      </c>
      <c r="G24" s="55">
        <v>0</v>
      </c>
      <c r="H24" s="55">
        <v>2</v>
      </c>
      <c r="I24" s="55">
        <v>2</v>
      </c>
      <c r="J24" s="55">
        <v>0</v>
      </c>
      <c r="K24" s="55">
        <v>9</v>
      </c>
      <c r="L24" s="55">
        <v>302</v>
      </c>
      <c r="M24" s="55">
        <v>611</v>
      </c>
    </row>
    <row r="25" spans="1:13" s="9" customFormat="1" ht="12.75" customHeight="1" x14ac:dyDescent="0.25">
      <c r="A25" s="56">
        <v>19</v>
      </c>
      <c r="B25" s="57">
        <v>558</v>
      </c>
      <c r="C25" s="58" t="s">
        <v>32</v>
      </c>
      <c r="D25" s="59">
        <v>43</v>
      </c>
      <c r="E25" s="59">
        <v>256</v>
      </c>
      <c r="F25" s="59">
        <v>2</v>
      </c>
      <c r="G25" s="59">
        <v>0</v>
      </c>
      <c r="H25" s="59">
        <v>1</v>
      </c>
      <c r="I25" s="59">
        <v>1</v>
      </c>
      <c r="J25" s="59">
        <v>0</v>
      </c>
      <c r="K25" s="59">
        <v>1</v>
      </c>
      <c r="L25" s="59">
        <v>304</v>
      </c>
      <c r="M25" s="59">
        <v>494</v>
      </c>
    </row>
    <row r="26" spans="1:13" s="9" customFormat="1" ht="12.75" customHeight="1" x14ac:dyDescent="0.25">
      <c r="A26" s="60" t="s">
        <v>49</v>
      </c>
      <c r="B26" s="61">
        <f>B25</f>
        <v>558</v>
      </c>
      <c r="C26" s="62" t="s">
        <v>26</v>
      </c>
      <c r="D26" s="181">
        <f t="shared" ref="D26:E26" si="10">SUM(D24:D25)</f>
        <v>99</v>
      </c>
      <c r="E26" s="180">
        <f t="shared" si="10"/>
        <v>487</v>
      </c>
      <c r="F26" s="63">
        <f t="shared" ref="F26:L26" si="11">SUM(F24:F25)</f>
        <v>4</v>
      </c>
      <c r="G26" s="63">
        <f t="shared" si="11"/>
        <v>0</v>
      </c>
      <c r="H26" s="63">
        <f t="shared" si="11"/>
        <v>3</v>
      </c>
      <c r="I26" s="63">
        <f t="shared" si="11"/>
        <v>3</v>
      </c>
      <c r="J26" s="63">
        <f t="shared" si="11"/>
        <v>0</v>
      </c>
      <c r="K26" s="63">
        <f t="shared" si="11"/>
        <v>10</v>
      </c>
      <c r="L26" s="63">
        <f t="shared" si="11"/>
        <v>606</v>
      </c>
      <c r="M26" s="63">
        <f>SUM(M24:M25)</f>
        <v>1105</v>
      </c>
    </row>
    <row r="27" spans="1:13" s="9" customFormat="1" ht="12.75" customHeight="1" x14ac:dyDescent="0.25">
      <c r="A27" s="52">
        <v>20</v>
      </c>
      <c r="B27" s="53">
        <v>559</v>
      </c>
      <c r="C27" s="54" t="s">
        <v>65</v>
      </c>
      <c r="D27" s="55">
        <v>51</v>
      </c>
      <c r="E27" s="55">
        <v>252</v>
      </c>
      <c r="F27" s="55">
        <v>1</v>
      </c>
      <c r="G27" s="55">
        <v>3</v>
      </c>
      <c r="H27" s="55">
        <v>3</v>
      </c>
      <c r="I27" s="55">
        <v>2</v>
      </c>
      <c r="J27" s="55">
        <v>3</v>
      </c>
      <c r="K27" s="55">
        <v>3</v>
      </c>
      <c r="L27" s="55">
        <v>318</v>
      </c>
      <c r="M27" s="55">
        <v>637</v>
      </c>
    </row>
    <row r="28" spans="1:13" s="9" customFormat="1" ht="12.75" customHeight="1" x14ac:dyDescent="0.25">
      <c r="A28" s="56">
        <v>21</v>
      </c>
      <c r="B28" s="57">
        <v>559</v>
      </c>
      <c r="C28" s="58" t="s">
        <v>13</v>
      </c>
      <c r="D28" s="59">
        <v>74</v>
      </c>
      <c r="E28" s="59">
        <v>236</v>
      </c>
      <c r="F28" s="59">
        <v>7</v>
      </c>
      <c r="G28" s="59">
        <v>1</v>
      </c>
      <c r="H28" s="59">
        <v>9</v>
      </c>
      <c r="I28" s="59">
        <v>1</v>
      </c>
      <c r="J28" s="59">
        <v>0</v>
      </c>
      <c r="K28" s="59">
        <v>6</v>
      </c>
      <c r="L28" s="59">
        <v>334</v>
      </c>
      <c r="M28" s="59">
        <v>637</v>
      </c>
    </row>
    <row r="29" spans="1:13" s="9" customFormat="1" ht="12.75" customHeight="1" x14ac:dyDescent="0.25">
      <c r="A29" s="60" t="s">
        <v>49</v>
      </c>
      <c r="B29" s="61">
        <f>B28</f>
        <v>559</v>
      </c>
      <c r="C29" s="62" t="s">
        <v>26</v>
      </c>
      <c r="D29" s="181">
        <f t="shared" ref="D29:E29" si="12">SUM(D27:D28)</f>
        <v>125</v>
      </c>
      <c r="E29" s="180">
        <f t="shared" si="12"/>
        <v>488</v>
      </c>
      <c r="F29" s="63">
        <f t="shared" ref="F29:L29" si="13">SUM(F27:F28)</f>
        <v>8</v>
      </c>
      <c r="G29" s="63">
        <f t="shared" si="13"/>
        <v>4</v>
      </c>
      <c r="H29" s="63">
        <f t="shared" si="13"/>
        <v>12</v>
      </c>
      <c r="I29" s="63">
        <f t="shared" si="13"/>
        <v>3</v>
      </c>
      <c r="J29" s="63">
        <f t="shared" si="13"/>
        <v>3</v>
      </c>
      <c r="K29" s="63">
        <f t="shared" si="13"/>
        <v>9</v>
      </c>
      <c r="L29" s="63">
        <f t="shared" si="13"/>
        <v>652</v>
      </c>
      <c r="M29" s="63">
        <f>SUM(M27:M28)</f>
        <v>1274</v>
      </c>
    </row>
    <row r="30" spans="1:13" s="9" customFormat="1" ht="12.75" customHeight="1" x14ac:dyDescent="0.25">
      <c r="A30" s="52">
        <v>22</v>
      </c>
      <c r="B30" s="53">
        <v>560</v>
      </c>
      <c r="C30" s="54" t="s">
        <v>65</v>
      </c>
      <c r="D30" s="55">
        <v>51</v>
      </c>
      <c r="E30" s="55">
        <v>249</v>
      </c>
      <c r="F30" s="55">
        <v>11</v>
      </c>
      <c r="G30" s="55">
        <v>3</v>
      </c>
      <c r="H30" s="55">
        <v>11</v>
      </c>
      <c r="I30" s="55">
        <v>1</v>
      </c>
      <c r="J30" s="55">
        <v>0</v>
      </c>
      <c r="K30" s="55">
        <v>13</v>
      </c>
      <c r="L30" s="55">
        <v>339</v>
      </c>
      <c r="M30" s="55">
        <v>601</v>
      </c>
    </row>
    <row r="31" spans="1:13" s="9" customFormat="1" ht="12.75" customHeight="1" x14ac:dyDescent="0.25">
      <c r="A31" s="56">
        <v>23</v>
      </c>
      <c r="B31" s="57">
        <v>560</v>
      </c>
      <c r="C31" s="58" t="s">
        <v>13</v>
      </c>
      <c r="D31" s="59">
        <v>37</v>
      </c>
      <c r="E31" s="59">
        <v>233</v>
      </c>
      <c r="F31" s="59">
        <v>14</v>
      </c>
      <c r="G31" s="59">
        <v>0</v>
      </c>
      <c r="H31" s="59">
        <v>10</v>
      </c>
      <c r="I31" s="59">
        <v>1</v>
      </c>
      <c r="J31" s="59">
        <v>1</v>
      </c>
      <c r="K31" s="59">
        <v>5</v>
      </c>
      <c r="L31" s="59">
        <v>301</v>
      </c>
      <c r="M31" s="59">
        <v>601</v>
      </c>
    </row>
    <row r="32" spans="1:13" s="9" customFormat="1" ht="12.75" customHeight="1" x14ac:dyDescent="0.25">
      <c r="A32" s="60" t="s">
        <v>49</v>
      </c>
      <c r="B32" s="61">
        <f>B31</f>
        <v>560</v>
      </c>
      <c r="C32" s="62" t="s">
        <v>26</v>
      </c>
      <c r="D32" s="181">
        <f t="shared" ref="D32:E32" si="14">SUM(D30:D31)</f>
        <v>88</v>
      </c>
      <c r="E32" s="180">
        <f t="shared" si="14"/>
        <v>482</v>
      </c>
      <c r="F32" s="63">
        <f t="shared" ref="F32:L32" si="15">SUM(F30:F31)</f>
        <v>25</v>
      </c>
      <c r="G32" s="63">
        <f t="shared" si="15"/>
        <v>3</v>
      </c>
      <c r="H32" s="63">
        <f t="shared" si="15"/>
        <v>21</v>
      </c>
      <c r="I32" s="63">
        <f t="shared" si="15"/>
        <v>2</v>
      </c>
      <c r="J32" s="63">
        <f t="shared" si="15"/>
        <v>1</v>
      </c>
      <c r="K32" s="63">
        <f t="shared" si="15"/>
        <v>18</v>
      </c>
      <c r="L32" s="63">
        <f t="shared" si="15"/>
        <v>640</v>
      </c>
      <c r="M32" s="63">
        <f>SUM(M30:M31)</f>
        <v>1202</v>
      </c>
    </row>
    <row r="33" spans="1:13" s="9" customFormat="1" ht="12.75" customHeight="1" x14ac:dyDescent="0.25">
      <c r="A33" s="52">
        <v>24</v>
      </c>
      <c r="B33" s="53">
        <v>561</v>
      </c>
      <c r="C33" s="54" t="s">
        <v>65</v>
      </c>
      <c r="D33" s="55">
        <v>108</v>
      </c>
      <c r="E33" s="55">
        <v>282</v>
      </c>
      <c r="F33" s="55">
        <v>12</v>
      </c>
      <c r="G33" s="55">
        <v>1</v>
      </c>
      <c r="H33" s="55">
        <v>40</v>
      </c>
      <c r="I33" s="55">
        <v>0</v>
      </c>
      <c r="J33" s="55">
        <v>0</v>
      </c>
      <c r="K33" s="55">
        <v>8</v>
      </c>
      <c r="L33" s="55">
        <v>451</v>
      </c>
      <c r="M33" s="55">
        <v>730</v>
      </c>
    </row>
    <row r="34" spans="1:13" s="9" customFormat="1" ht="12.75" customHeight="1" x14ac:dyDescent="0.25">
      <c r="A34" s="56">
        <v>25</v>
      </c>
      <c r="B34" s="57">
        <v>561</v>
      </c>
      <c r="C34" s="58" t="s">
        <v>32</v>
      </c>
      <c r="D34" s="59">
        <v>56</v>
      </c>
      <c r="E34" s="59">
        <v>190</v>
      </c>
      <c r="F34" s="59">
        <v>27</v>
      </c>
      <c r="G34" s="59">
        <v>2</v>
      </c>
      <c r="H34" s="59">
        <v>0</v>
      </c>
      <c r="I34" s="59">
        <v>1</v>
      </c>
      <c r="J34" s="59">
        <v>0</v>
      </c>
      <c r="K34" s="59">
        <v>5</v>
      </c>
      <c r="L34" s="59">
        <v>281</v>
      </c>
      <c r="M34" s="59">
        <v>522</v>
      </c>
    </row>
    <row r="35" spans="1:13" s="9" customFormat="1" ht="12.75" customHeight="1" x14ac:dyDescent="0.25">
      <c r="A35" s="52">
        <v>26</v>
      </c>
      <c r="B35" s="53">
        <v>561</v>
      </c>
      <c r="C35" s="54" t="s">
        <v>43</v>
      </c>
      <c r="D35" s="55">
        <v>41</v>
      </c>
      <c r="E35" s="55">
        <v>220</v>
      </c>
      <c r="F35" s="55">
        <v>20</v>
      </c>
      <c r="G35" s="55">
        <v>1</v>
      </c>
      <c r="H35" s="55">
        <v>2</v>
      </c>
      <c r="I35" s="55">
        <v>1</v>
      </c>
      <c r="J35" s="55">
        <v>1</v>
      </c>
      <c r="K35" s="55">
        <v>5</v>
      </c>
      <c r="L35" s="55">
        <v>291</v>
      </c>
      <c r="M35" s="55">
        <v>522</v>
      </c>
    </row>
    <row r="36" spans="1:13" s="9" customFormat="1" ht="12.75" customHeight="1" x14ac:dyDescent="0.25">
      <c r="A36" s="60" t="s">
        <v>49</v>
      </c>
      <c r="B36" s="61">
        <f>B35</f>
        <v>561</v>
      </c>
      <c r="C36" s="62" t="s">
        <v>27</v>
      </c>
      <c r="D36" s="181">
        <f t="shared" ref="D36:E36" si="16">SUM(D33:D35)</f>
        <v>205</v>
      </c>
      <c r="E36" s="180">
        <f t="shared" si="16"/>
        <v>692</v>
      </c>
      <c r="F36" s="63">
        <f t="shared" ref="F36:M36" si="17">SUM(F33:F35)</f>
        <v>59</v>
      </c>
      <c r="G36" s="63">
        <f t="shared" si="17"/>
        <v>4</v>
      </c>
      <c r="H36" s="63">
        <f t="shared" si="17"/>
        <v>42</v>
      </c>
      <c r="I36" s="63">
        <f>SUM(I33:I35)</f>
        <v>2</v>
      </c>
      <c r="J36" s="63">
        <f t="shared" si="17"/>
        <v>1</v>
      </c>
      <c r="K36" s="63">
        <f t="shared" si="17"/>
        <v>18</v>
      </c>
      <c r="L36" s="63">
        <f t="shared" si="17"/>
        <v>1023</v>
      </c>
      <c r="M36" s="63">
        <f t="shared" si="17"/>
        <v>1774</v>
      </c>
    </row>
    <row r="37" spans="1:13" s="9" customFormat="1" ht="12.75" customHeight="1" x14ac:dyDescent="0.25">
      <c r="A37" s="56">
        <v>27</v>
      </c>
      <c r="B37" s="57">
        <v>562</v>
      </c>
      <c r="C37" s="58" t="s">
        <v>65</v>
      </c>
      <c r="D37" s="59">
        <v>51</v>
      </c>
      <c r="E37" s="59">
        <v>203</v>
      </c>
      <c r="F37" s="59">
        <v>3</v>
      </c>
      <c r="G37" s="59">
        <v>0</v>
      </c>
      <c r="H37" s="59">
        <v>1</v>
      </c>
      <c r="I37" s="59">
        <v>2</v>
      </c>
      <c r="J37" s="59">
        <v>0</v>
      </c>
      <c r="K37" s="59">
        <v>7</v>
      </c>
      <c r="L37" s="59">
        <v>267</v>
      </c>
      <c r="M37" s="59">
        <v>564</v>
      </c>
    </row>
    <row r="38" spans="1:13" s="9" customFormat="1" ht="12.75" customHeight="1" x14ac:dyDescent="0.25">
      <c r="A38" s="52">
        <v>28</v>
      </c>
      <c r="B38" s="53">
        <v>562</v>
      </c>
      <c r="C38" s="54" t="s">
        <v>13</v>
      </c>
      <c r="D38" s="55">
        <v>38</v>
      </c>
      <c r="E38" s="55">
        <v>198</v>
      </c>
      <c r="F38" s="55">
        <v>5</v>
      </c>
      <c r="G38" s="55">
        <v>0</v>
      </c>
      <c r="H38" s="55">
        <v>12</v>
      </c>
      <c r="I38" s="55">
        <v>1</v>
      </c>
      <c r="J38" s="55">
        <v>0</v>
      </c>
      <c r="K38" s="55">
        <v>3</v>
      </c>
      <c r="L38" s="55">
        <v>257</v>
      </c>
      <c r="M38" s="55">
        <v>563</v>
      </c>
    </row>
    <row r="39" spans="1:13" s="9" customFormat="1" ht="12.75" customHeight="1" x14ac:dyDescent="0.25">
      <c r="A39" s="60" t="s">
        <v>49</v>
      </c>
      <c r="B39" s="61">
        <f>B38</f>
        <v>562</v>
      </c>
      <c r="C39" s="62" t="s">
        <v>26</v>
      </c>
      <c r="D39" s="181">
        <f t="shared" ref="D39:E39" si="18">SUM(D37:D38)</f>
        <v>89</v>
      </c>
      <c r="E39" s="180">
        <f t="shared" si="18"/>
        <v>401</v>
      </c>
      <c r="F39" s="63">
        <f t="shared" ref="F39:L39" si="19">SUM(F37:F38)</f>
        <v>8</v>
      </c>
      <c r="G39" s="63">
        <f t="shared" si="19"/>
        <v>0</v>
      </c>
      <c r="H39" s="63">
        <f t="shared" si="19"/>
        <v>13</v>
      </c>
      <c r="I39" s="63">
        <f t="shared" si="19"/>
        <v>3</v>
      </c>
      <c r="J39" s="63">
        <f t="shared" si="19"/>
        <v>0</v>
      </c>
      <c r="K39" s="63">
        <f t="shared" si="19"/>
        <v>10</v>
      </c>
      <c r="L39" s="63">
        <f t="shared" si="19"/>
        <v>524</v>
      </c>
      <c r="M39" s="63">
        <f>SUM(M37:M38)</f>
        <v>1127</v>
      </c>
    </row>
    <row r="40" spans="1:13" s="9" customFormat="1" ht="12.75" customHeight="1" x14ac:dyDescent="0.25">
      <c r="A40" s="56">
        <v>29</v>
      </c>
      <c r="B40" s="57">
        <v>563</v>
      </c>
      <c r="C40" s="58" t="s">
        <v>65</v>
      </c>
      <c r="D40" s="59">
        <v>97</v>
      </c>
      <c r="E40" s="59">
        <v>181</v>
      </c>
      <c r="F40" s="59">
        <v>3</v>
      </c>
      <c r="G40" s="59">
        <v>1</v>
      </c>
      <c r="H40" s="59">
        <v>2</v>
      </c>
      <c r="I40" s="59">
        <v>2</v>
      </c>
      <c r="J40" s="59">
        <v>0</v>
      </c>
      <c r="K40" s="59">
        <v>6</v>
      </c>
      <c r="L40" s="59">
        <v>292</v>
      </c>
      <c r="M40" s="59">
        <v>514</v>
      </c>
    </row>
    <row r="41" spans="1:13" s="9" customFormat="1" ht="12.75" customHeight="1" x14ac:dyDescent="0.25">
      <c r="A41" s="60" t="s">
        <v>49</v>
      </c>
      <c r="B41" s="61">
        <f>B40</f>
        <v>563</v>
      </c>
      <c r="C41" s="62" t="s">
        <v>31</v>
      </c>
      <c r="D41" s="181">
        <f t="shared" ref="D41:E41" si="20">SUM(D40)</f>
        <v>97</v>
      </c>
      <c r="E41" s="180">
        <f t="shared" si="20"/>
        <v>181</v>
      </c>
      <c r="F41" s="63">
        <f t="shared" ref="F41:M41" si="21">SUM(F40)</f>
        <v>3</v>
      </c>
      <c r="G41" s="63">
        <f t="shared" si="21"/>
        <v>1</v>
      </c>
      <c r="H41" s="63">
        <f t="shared" si="21"/>
        <v>2</v>
      </c>
      <c r="I41" s="63">
        <f t="shared" si="21"/>
        <v>2</v>
      </c>
      <c r="J41" s="63">
        <f t="shared" si="21"/>
        <v>0</v>
      </c>
      <c r="K41" s="63">
        <f t="shared" si="21"/>
        <v>6</v>
      </c>
      <c r="L41" s="63">
        <f t="shared" si="21"/>
        <v>292</v>
      </c>
      <c r="M41" s="63">
        <f t="shared" si="21"/>
        <v>514</v>
      </c>
    </row>
    <row r="42" spans="1:13" s="9" customFormat="1" ht="12.75" customHeight="1" x14ac:dyDescent="0.25">
      <c r="A42" s="52">
        <v>30</v>
      </c>
      <c r="B42" s="53">
        <v>564</v>
      </c>
      <c r="C42" s="54" t="s">
        <v>65</v>
      </c>
      <c r="D42" s="55">
        <v>48</v>
      </c>
      <c r="E42" s="55">
        <v>136</v>
      </c>
      <c r="F42" s="55">
        <v>5</v>
      </c>
      <c r="G42" s="55">
        <v>1</v>
      </c>
      <c r="H42" s="55">
        <v>7</v>
      </c>
      <c r="I42" s="55">
        <v>1</v>
      </c>
      <c r="J42" s="55">
        <v>3</v>
      </c>
      <c r="K42" s="55">
        <v>1</v>
      </c>
      <c r="L42" s="55">
        <v>202</v>
      </c>
      <c r="M42" s="55">
        <v>455</v>
      </c>
    </row>
    <row r="43" spans="1:13" s="9" customFormat="1" ht="12.75" customHeight="1" x14ac:dyDescent="0.25">
      <c r="A43" s="56">
        <v>31</v>
      </c>
      <c r="B43" s="57">
        <v>564</v>
      </c>
      <c r="C43" s="58" t="s">
        <v>13</v>
      </c>
      <c r="D43" s="59">
        <v>68</v>
      </c>
      <c r="E43" s="59">
        <v>135</v>
      </c>
      <c r="F43" s="59">
        <v>7</v>
      </c>
      <c r="G43" s="59">
        <v>0</v>
      </c>
      <c r="H43" s="59">
        <v>5</v>
      </c>
      <c r="I43" s="59">
        <v>1</v>
      </c>
      <c r="J43" s="59">
        <v>0</v>
      </c>
      <c r="K43" s="59">
        <v>4</v>
      </c>
      <c r="L43" s="59">
        <v>220</v>
      </c>
      <c r="M43" s="59">
        <v>455</v>
      </c>
    </row>
    <row r="44" spans="1:13" s="9" customFormat="1" ht="12.75" customHeight="1" x14ac:dyDescent="0.25">
      <c r="A44" s="60" t="s">
        <v>49</v>
      </c>
      <c r="B44" s="61">
        <f>B43</f>
        <v>564</v>
      </c>
      <c r="C44" s="62" t="s">
        <v>26</v>
      </c>
      <c r="D44" s="181">
        <f t="shared" ref="D44:E44" si="22">SUM(D42:D43)</f>
        <v>116</v>
      </c>
      <c r="E44" s="180">
        <f t="shared" si="22"/>
        <v>271</v>
      </c>
      <c r="F44" s="63">
        <f t="shared" ref="F44:L44" si="23">SUM(F42:F43)</f>
        <v>12</v>
      </c>
      <c r="G44" s="63">
        <f t="shared" si="23"/>
        <v>1</v>
      </c>
      <c r="H44" s="63">
        <f t="shared" si="23"/>
        <v>12</v>
      </c>
      <c r="I44" s="63">
        <f t="shared" si="23"/>
        <v>2</v>
      </c>
      <c r="J44" s="63">
        <f t="shared" si="23"/>
        <v>3</v>
      </c>
      <c r="K44" s="63">
        <f t="shared" si="23"/>
        <v>5</v>
      </c>
      <c r="L44" s="63">
        <f t="shared" si="23"/>
        <v>422</v>
      </c>
      <c r="M44" s="63">
        <f>SUM(M42:M43)</f>
        <v>910</v>
      </c>
    </row>
    <row r="45" spans="1:13" s="9" customFormat="1" ht="12.75" customHeight="1" x14ac:dyDescent="0.25">
      <c r="A45" s="52">
        <v>32</v>
      </c>
      <c r="B45" s="53">
        <v>565</v>
      </c>
      <c r="C45" s="54" t="s">
        <v>65</v>
      </c>
      <c r="D45" s="55">
        <v>100</v>
      </c>
      <c r="E45" s="55">
        <v>177</v>
      </c>
      <c r="F45" s="55">
        <v>12</v>
      </c>
      <c r="G45" s="55">
        <v>1</v>
      </c>
      <c r="H45" s="55">
        <v>2</v>
      </c>
      <c r="I45" s="55">
        <v>1</v>
      </c>
      <c r="J45" s="55">
        <v>0</v>
      </c>
      <c r="K45" s="55">
        <v>8</v>
      </c>
      <c r="L45" s="55">
        <v>301</v>
      </c>
      <c r="M45" s="55">
        <v>495</v>
      </c>
    </row>
    <row r="46" spans="1:13" s="9" customFormat="1" ht="12.75" customHeight="1" x14ac:dyDescent="0.25">
      <c r="A46" s="56">
        <v>33</v>
      </c>
      <c r="B46" s="57">
        <v>565</v>
      </c>
      <c r="C46" s="58" t="s">
        <v>13</v>
      </c>
      <c r="D46" s="59">
        <v>92</v>
      </c>
      <c r="E46" s="59">
        <v>161</v>
      </c>
      <c r="F46" s="59">
        <v>6</v>
      </c>
      <c r="G46" s="59">
        <v>0</v>
      </c>
      <c r="H46" s="59">
        <v>5</v>
      </c>
      <c r="I46" s="59">
        <v>0</v>
      </c>
      <c r="J46" s="59">
        <v>0</v>
      </c>
      <c r="K46" s="59">
        <v>7</v>
      </c>
      <c r="L46" s="59">
        <v>271</v>
      </c>
      <c r="M46" s="59">
        <v>494</v>
      </c>
    </row>
    <row r="47" spans="1:13" s="9" customFormat="1" ht="12.75" customHeight="1" x14ac:dyDescent="0.25">
      <c r="A47" s="60" t="s">
        <v>49</v>
      </c>
      <c r="B47" s="61">
        <f>B46</f>
        <v>565</v>
      </c>
      <c r="C47" s="62" t="s">
        <v>26</v>
      </c>
      <c r="D47" s="181">
        <f t="shared" ref="D47:E47" si="24">SUM(D45:D46)</f>
        <v>192</v>
      </c>
      <c r="E47" s="180">
        <f t="shared" si="24"/>
        <v>338</v>
      </c>
      <c r="F47" s="63">
        <f t="shared" ref="F47:L47" si="25">SUM(F45:F46)</f>
        <v>18</v>
      </c>
      <c r="G47" s="63">
        <f t="shared" si="25"/>
        <v>1</v>
      </c>
      <c r="H47" s="63">
        <f t="shared" si="25"/>
        <v>7</v>
      </c>
      <c r="I47" s="63">
        <f t="shared" si="25"/>
        <v>1</v>
      </c>
      <c r="J47" s="63">
        <f t="shared" si="25"/>
        <v>0</v>
      </c>
      <c r="K47" s="63">
        <f t="shared" si="25"/>
        <v>15</v>
      </c>
      <c r="L47" s="63">
        <f t="shared" si="25"/>
        <v>572</v>
      </c>
      <c r="M47" s="63">
        <f>SUM(M45:M46)</f>
        <v>989</v>
      </c>
    </row>
    <row r="48" spans="1:13" s="9" customFormat="1" ht="12.75" customHeight="1" x14ac:dyDescent="0.25">
      <c r="A48" s="52">
        <v>34</v>
      </c>
      <c r="B48" s="53">
        <v>566</v>
      </c>
      <c r="C48" s="54" t="s">
        <v>65</v>
      </c>
      <c r="D48" s="55">
        <v>71</v>
      </c>
      <c r="E48" s="55">
        <v>268</v>
      </c>
      <c r="F48" s="55">
        <v>9</v>
      </c>
      <c r="G48" s="55">
        <v>2</v>
      </c>
      <c r="H48" s="55">
        <v>3</v>
      </c>
      <c r="I48" s="55">
        <v>0</v>
      </c>
      <c r="J48" s="55">
        <v>0</v>
      </c>
      <c r="K48" s="55">
        <v>6</v>
      </c>
      <c r="L48" s="55">
        <v>359</v>
      </c>
      <c r="M48" s="55">
        <v>626</v>
      </c>
    </row>
    <row r="49" spans="1:13" s="9" customFormat="1" ht="12.75" customHeight="1" x14ac:dyDescent="0.25">
      <c r="A49" s="56">
        <v>35</v>
      </c>
      <c r="B49" s="57">
        <v>566</v>
      </c>
      <c r="C49" s="58" t="s">
        <v>13</v>
      </c>
      <c r="D49" s="59">
        <v>62</v>
      </c>
      <c r="E49" s="59">
        <v>260</v>
      </c>
      <c r="F49" s="59">
        <v>7</v>
      </c>
      <c r="G49" s="59">
        <v>0</v>
      </c>
      <c r="H49" s="59">
        <v>5</v>
      </c>
      <c r="I49" s="59">
        <v>1</v>
      </c>
      <c r="J49" s="59">
        <v>0</v>
      </c>
      <c r="K49" s="59">
        <v>10</v>
      </c>
      <c r="L49" s="59">
        <v>345</v>
      </c>
      <c r="M49" s="59">
        <v>626</v>
      </c>
    </row>
    <row r="50" spans="1:13" s="9" customFormat="1" ht="12.75" customHeight="1" x14ac:dyDescent="0.25">
      <c r="A50" s="60" t="s">
        <v>49</v>
      </c>
      <c r="B50" s="61">
        <f>B49</f>
        <v>566</v>
      </c>
      <c r="C50" s="62" t="s">
        <v>26</v>
      </c>
      <c r="D50" s="181">
        <f t="shared" ref="D50:E50" si="26">SUM(D48:D49)</f>
        <v>133</v>
      </c>
      <c r="E50" s="180">
        <f t="shared" si="26"/>
        <v>528</v>
      </c>
      <c r="F50" s="63">
        <f t="shared" ref="F50:L50" si="27">SUM(F48:F49)</f>
        <v>16</v>
      </c>
      <c r="G50" s="63">
        <f t="shared" si="27"/>
        <v>2</v>
      </c>
      <c r="H50" s="63">
        <f t="shared" si="27"/>
        <v>8</v>
      </c>
      <c r="I50" s="63">
        <f t="shared" si="27"/>
        <v>1</v>
      </c>
      <c r="J50" s="63">
        <f t="shared" si="27"/>
        <v>0</v>
      </c>
      <c r="K50" s="63">
        <f t="shared" si="27"/>
        <v>16</v>
      </c>
      <c r="L50" s="63">
        <f t="shared" si="27"/>
        <v>704</v>
      </c>
      <c r="M50" s="63">
        <f>SUM(M48:M49)</f>
        <v>1252</v>
      </c>
    </row>
    <row r="51" spans="1:13" s="9" customFormat="1" ht="12.75" customHeight="1" x14ac:dyDescent="0.25">
      <c r="A51" s="52">
        <v>36</v>
      </c>
      <c r="B51" s="53">
        <v>567</v>
      </c>
      <c r="C51" s="54" t="s">
        <v>65</v>
      </c>
      <c r="D51" s="55">
        <v>71</v>
      </c>
      <c r="E51" s="55">
        <v>207</v>
      </c>
      <c r="F51" s="55">
        <v>10</v>
      </c>
      <c r="G51" s="55">
        <v>0</v>
      </c>
      <c r="H51" s="55">
        <v>17</v>
      </c>
      <c r="I51" s="55">
        <v>1</v>
      </c>
      <c r="J51" s="55">
        <v>0</v>
      </c>
      <c r="K51" s="55">
        <v>7</v>
      </c>
      <c r="L51" s="55">
        <v>313</v>
      </c>
      <c r="M51" s="55">
        <v>683</v>
      </c>
    </row>
    <row r="52" spans="1:13" s="9" customFormat="1" ht="12.75" customHeight="1" x14ac:dyDescent="0.25">
      <c r="A52" s="56">
        <v>37</v>
      </c>
      <c r="B52" s="57">
        <v>567</v>
      </c>
      <c r="C52" s="58" t="s">
        <v>13</v>
      </c>
      <c r="D52" s="59">
        <v>74</v>
      </c>
      <c r="E52" s="59">
        <v>247</v>
      </c>
      <c r="F52" s="59">
        <v>8</v>
      </c>
      <c r="G52" s="59">
        <v>0</v>
      </c>
      <c r="H52" s="59">
        <v>5</v>
      </c>
      <c r="I52" s="59">
        <v>1</v>
      </c>
      <c r="J52" s="59">
        <v>0</v>
      </c>
      <c r="K52" s="59">
        <v>2</v>
      </c>
      <c r="L52" s="59">
        <v>337</v>
      </c>
      <c r="M52" s="59">
        <v>682</v>
      </c>
    </row>
    <row r="53" spans="1:13" s="9" customFormat="1" ht="12.75" customHeight="1" x14ac:dyDescent="0.25">
      <c r="A53" s="60" t="s">
        <v>49</v>
      </c>
      <c r="B53" s="61">
        <f>B52</f>
        <v>567</v>
      </c>
      <c r="C53" s="62" t="s">
        <v>26</v>
      </c>
      <c r="D53" s="181">
        <f t="shared" ref="D53:E53" si="28">SUM(D51:D52)</f>
        <v>145</v>
      </c>
      <c r="E53" s="180">
        <f t="shared" si="28"/>
        <v>454</v>
      </c>
      <c r="F53" s="63">
        <f t="shared" ref="F53:L53" si="29">SUM(F51:F52)</f>
        <v>18</v>
      </c>
      <c r="G53" s="63">
        <f t="shared" si="29"/>
        <v>0</v>
      </c>
      <c r="H53" s="63">
        <f t="shared" si="29"/>
        <v>22</v>
      </c>
      <c r="I53" s="63">
        <f t="shared" si="29"/>
        <v>2</v>
      </c>
      <c r="J53" s="63">
        <f t="shared" si="29"/>
        <v>0</v>
      </c>
      <c r="K53" s="63">
        <f t="shared" si="29"/>
        <v>9</v>
      </c>
      <c r="L53" s="63">
        <f t="shared" si="29"/>
        <v>650</v>
      </c>
      <c r="M53" s="63">
        <f>SUM(M51:M52)</f>
        <v>1365</v>
      </c>
    </row>
    <row r="54" spans="1:13" s="9" customFormat="1" ht="12.75" customHeight="1" x14ac:dyDescent="0.25">
      <c r="A54" s="52">
        <v>38</v>
      </c>
      <c r="B54" s="53">
        <v>568</v>
      </c>
      <c r="C54" s="54" t="s">
        <v>65</v>
      </c>
      <c r="D54" s="55">
        <v>22</v>
      </c>
      <c r="E54" s="55">
        <v>194</v>
      </c>
      <c r="F54" s="55">
        <v>1</v>
      </c>
      <c r="G54" s="55">
        <v>0</v>
      </c>
      <c r="H54" s="55">
        <v>8</v>
      </c>
      <c r="I54" s="55">
        <v>0</v>
      </c>
      <c r="J54" s="55">
        <v>0</v>
      </c>
      <c r="K54" s="55">
        <v>0</v>
      </c>
      <c r="L54" s="55">
        <v>225</v>
      </c>
      <c r="M54" s="55">
        <v>379</v>
      </c>
    </row>
    <row r="55" spans="1:13" s="9" customFormat="1" ht="12.75" customHeight="1" x14ac:dyDescent="0.25">
      <c r="A55" s="60" t="s">
        <v>49</v>
      </c>
      <c r="B55" s="61">
        <f>B54</f>
        <v>568</v>
      </c>
      <c r="C55" s="62" t="s">
        <v>31</v>
      </c>
      <c r="D55" s="181">
        <f t="shared" ref="D55:E55" si="30">SUM(D54)</f>
        <v>22</v>
      </c>
      <c r="E55" s="180">
        <f t="shared" si="30"/>
        <v>194</v>
      </c>
      <c r="F55" s="63">
        <f t="shared" ref="F55:M55" si="31">SUM(F54)</f>
        <v>1</v>
      </c>
      <c r="G55" s="63">
        <f t="shared" si="31"/>
        <v>0</v>
      </c>
      <c r="H55" s="63">
        <f t="shared" si="31"/>
        <v>8</v>
      </c>
      <c r="I55" s="63">
        <f t="shared" si="31"/>
        <v>0</v>
      </c>
      <c r="J55" s="63">
        <f t="shared" si="31"/>
        <v>0</v>
      </c>
      <c r="K55" s="63">
        <f t="shared" si="31"/>
        <v>0</v>
      </c>
      <c r="L55" s="63">
        <f t="shared" si="31"/>
        <v>225</v>
      </c>
      <c r="M55" s="63">
        <f t="shared" si="31"/>
        <v>379</v>
      </c>
    </row>
    <row r="56" spans="1:13" s="9" customFormat="1" ht="12.75" customHeight="1" x14ac:dyDescent="0.25">
      <c r="A56" s="75">
        <v>39</v>
      </c>
      <c r="B56" s="76">
        <v>569</v>
      </c>
      <c r="C56" s="77" t="s">
        <v>65</v>
      </c>
      <c r="D56" s="78">
        <v>37</v>
      </c>
      <c r="E56" s="78">
        <v>243</v>
      </c>
      <c r="F56" s="78">
        <v>4</v>
      </c>
      <c r="G56" s="78">
        <v>1</v>
      </c>
      <c r="H56" s="78">
        <v>8</v>
      </c>
      <c r="I56" s="78">
        <v>2</v>
      </c>
      <c r="J56" s="78">
        <v>0</v>
      </c>
      <c r="K56" s="78">
        <v>5</v>
      </c>
      <c r="L56" s="78">
        <v>300</v>
      </c>
      <c r="M56" s="78">
        <v>551</v>
      </c>
    </row>
    <row r="57" spans="1:13" s="9" customFormat="1" ht="12.75" customHeight="1" x14ac:dyDescent="0.25">
      <c r="A57" s="79">
        <v>40</v>
      </c>
      <c r="B57" s="80">
        <v>569</v>
      </c>
      <c r="C57" s="81" t="s">
        <v>13</v>
      </c>
      <c r="D57" s="82">
        <v>45</v>
      </c>
      <c r="E57" s="82">
        <v>231</v>
      </c>
      <c r="F57" s="82">
        <v>7</v>
      </c>
      <c r="G57" s="82">
        <v>1</v>
      </c>
      <c r="H57" s="82">
        <v>8</v>
      </c>
      <c r="I57" s="82">
        <v>0</v>
      </c>
      <c r="J57" s="82">
        <v>0</v>
      </c>
      <c r="K57" s="82">
        <v>5</v>
      </c>
      <c r="L57" s="82">
        <v>297</v>
      </c>
      <c r="M57" s="82">
        <v>551</v>
      </c>
    </row>
    <row r="58" spans="1:13" s="9" customFormat="1" ht="12.75" customHeight="1" x14ac:dyDescent="0.25">
      <c r="A58" s="60" t="s">
        <v>49</v>
      </c>
      <c r="B58" s="61">
        <f>B57</f>
        <v>569</v>
      </c>
      <c r="C58" s="62" t="s">
        <v>26</v>
      </c>
      <c r="D58" s="181">
        <f t="shared" ref="D58:E58" si="32">SUM(D56:D57)</f>
        <v>82</v>
      </c>
      <c r="E58" s="180">
        <f t="shared" si="32"/>
        <v>474</v>
      </c>
      <c r="F58" s="63">
        <f t="shared" ref="F58:L58" si="33">SUM(F56:F57)</f>
        <v>11</v>
      </c>
      <c r="G58" s="63">
        <f t="shared" si="33"/>
        <v>2</v>
      </c>
      <c r="H58" s="63">
        <f t="shared" si="33"/>
        <v>16</v>
      </c>
      <c r="I58" s="63">
        <f t="shared" si="33"/>
        <v>2</v>
      </c>
      <c r="J58" s="63">
        <f t="shared" si="33"/>
        <v>0</v>
      </c>
      <c r="K58" s="63">
        <f t="shared" si="33"/>
        <v>10</v>
      </c>
      <c r="L58" s="63">
        <f t="shared" si="33"/>
        <v>597</v>
      </c>
      <c r="M58" s="63">
        <f>SUM(M56:M57)</f>
        <v>1102</v>
      </c>
    </row>
    <row r="59" spans="1:13" s="9" customFormat="1" ht="12.75" customHeight="1" x14ac:dyDescent="0.25">
      <c r="A59" s="56">
        <v>41</v>
      </c>
      <c r="B59" s="57">
        <v>570</v>
      </c>
      <c r="C59" s="58" t="s">
        <v>65</v>
      </c>
      <c r="D59" s="59">
        <v>83</v>
      </c>
      <c r="E59" s="59">
        <v>323</v>
      </c>
      <c r="F59" s="59">
        <v>3</v>
      </c>
      <c r="G59" s="59">
        <v>0</v>
      </c>
      <c r="H59" s="59">
        <v>9</v>
      </c>
      <c r="I59" s="59">
        <v>2</v>
      </c>
      <c r="J59" s="59">
        <v>0</v>
      </c>
      <c r="K59" s="59">
        <v>4</v>
      </c>
      <c r="L59" s="59">
        <v>424</v>
      </c>
      <c r="M59" s="59">
        <v>737</v>
      </c>
    </row>
    <row r="60" spans="1:13" s="9" customFormat="1" ht="12.75" customHeight="1" x14ac:dyDescent="0.25">
      <c r="A60" s="60" t="s">
        <v>49</v>
      </c>
      <c r="B60" s="61">
        <f>B59</f>
        <v>570</v>
      </c>
      <c r="C60" s="62" t="s">
        <v>31</v>
      </c>
      <c r="D60" s="181">
        <f t="shared" ref="D60:E60" si="34">SUM(D59)</f>
        <v>83</v>
      </c>
      <c r="E60" s="180">
        <f t="shared" si="34"/>
        <v>323</v>
      </c>
      <c r="F60" s="63">
        <f t="shared" ref="F60:M60" si="35">SUM(F59)</f>
        <v>3</v>
      </c>
      <c r="G60" s="63">
        <f t="shared" si="35"/>
        <v>0</v>
      </c>
      <c r="H60" s="63">
        <f t="shared" si="35"/>
        <v>9</v>
      </c>
      <c r="I60" s="63">
        <f t="shared" si="35"/>
        <v>2</v>
      </c>
      <c r="J60" s="63">
        <f t="shared" si="35"/>
        <v>0</v>
      </c>
      <c r="K60" s="63">
        <f t="shared" si="35"/>
        <v>4</v>
      </c>
      <c r="L60" s="63">
        <f t="shared" si="35"/>
        <v>424</v>
      </c>
      <c r="M60" s="63">
        <f t="shared" si="35"/>
        <v>737</v>
      </c>
    </row>
    <row r="61" spans="1:13" s="9" customFormat="1" ht="12.75" customHeight="1" x14ac:dyDescent="0.25">
      <c r="A61" s="52">
        <v>42</v>
      </c>
      <c r="B61" s="53">
        <v>571</v>
      </c>
      <c r="C61" s="54" t="s">
        <v>65</v>
      </c>
      <c r="D61" s="55">
        <v>39</v>
      </c>
      <c r="E61" s="55">
        <v>155</v>
      </c>
      <c r="F61" s="55">
        <v>2</v>
      </c>
      <c r="G61" s="55">
        <v>1</v>
      </c>
      <c r="H61" s="55">
        <v>1</v>
      </c>
      <c r="I61" s="55">
        <v>1</v>
      </c>
      <c r="J61" s="55">
        <v>0</v>
      </c>
      <c r="K61" s="55">
        <v>8</v>
      </c>
      <c r="L61" s="55">
        <v>207</v>
      </c>
      <c r="M61" s="55">
        <v>388</v>
      </c>
    </row>
    <row r="62" spans="1:13" s="9" customFormat="1" ht="12.75" customHeight="1" x14ac:dyDescent="0.25">
      <c r="A62" s="56">
        <v>43</v>
      </c>
      <c r="B62" s="57">
        <v>571</v>
      </c>
      <c r="C62" s="58" t="s">
        <v>13</v>
      </c>
      <c r="D62" s="59">
        <v>40</v>
      </c>
      <c r="E62" s="59">
        <v>169</v>
      </c>
      <c r="F62" s="59">
        <v>6</v>
      </c>
      <c r="G62" s="59">
        <v>0</v>
      </c>
      <c r="H62" s="59">
        <v>0</v>
      </c>
      <c r="I62" s="59">
        <v>0</v>
      </c>
      <c r="J62" s="59">
        <v>1</v>
      </c>
      <c r="K62" s="59">
        <v>8</v>
      </c>
      <c r="L62" s="59">
        <v>224</v>
      </c>
      <c r="M62" s="59">
        <v>387</v>
      </c>
    </row>
    <row r="63" spans="1:13" s="9" customFormat="1" ht="12.75" customHeight="1" x14ac:dyDescent="0.25">
      <c r="A63" s="52">
        <v>44</v>
      </c>
      <c r="B63" s="53">
        <v>571</v>
      </c>
      <c r="C63" s="54" t="s">
        <v>32</v>
      </c>
      <c r="D63" s="55">
        <v>71</v>
      </c>
      <c r="E63" s="55">
        <v>249</v>
      </c>
      <c r="F63" s="55">
        <v>4</v>
      </c>
      <c r="G63" s="55">
        <v>1</v>
      </c>
      <c r="H63" s="55">
        <v>7</v>
      </c>
      <c r="I63" s="55">
        <v>1</v>
      </c>
      <c r="J63" s="55">
        <v>0</v>
      </c>
      <c r="K63" s="55">
        <v>5</v>
      </c>
      <c r="L63" s="55">
        <v>338</v>
      </c>
      <c r="M63" s="55">
        <v>532</v>
      </c>
    </row>
    <row r="64" spans="1:13" s="9" customFormat="1" ht="12.75" customHeight="1" x14ac:dyDescent="0.25">
      <c r="A64" s="60" t="s">
        <v>49</v>
      </c>
      <c r="B64" s="61">
        <f>B63</f>
        <v>571</v>
      </c>
      <c r="C64" s="62" t="s">
        <v>27</v>
      </c>
      <c r="D64" s="181">
        <f t="shared" ref="D64:E64" si="36">SUM(D61:D63)</f>
        <v>150</v>
      </c>
      <c r="E64" s="180">
        <f t="shared" si="36"/>
        <v>573</v>
      </c>
      <c r="F64" s="63">
        <f t="shared" ref="F64:M64" si="37">SUM(F61:F63)</f>
        <v>12</v>
      </c>
      <c r="G64" s="63">
        <f t="shared" si="37"/>
        <v>2</v>
      </c>
      <c r="H64" s="63">
        <f t="shared" si="37"/>
        <v>8</v>
      </c>
      <c r="I64" s="63">
        <f>SUM(I61:I63)</f>
        <v>2</v>
      </c>
      <c r="J64" s="63">
        <f t="shared" si="37"/>
        <v>1</v>
      </c>
      <c r="K64" s="63">
        <f t="shared" si="37"/>
        <v>21</v>
      </c>
      <c r="L64" s="63">
        <f t="shared" si="37"/>
        <v>769</v>
      </c>
      <c r="M64" s="63">
        <f t="shared" si="37"/>
        <v>1307</v>
      </c>
    </row>
    <row r="65" spans="1:13" s="9" customFormat="1" ht="12.75" customHeight="1" x14ac:dyDescent="0.25">
      <c r="A65" s="56">
        <v>45</v>
      </c>
      <c r="B65" s="57">
        <v>572</v>
      </c>
      <c r="C65" s="58" t="s">
        <v>65</v>
      </c>
      <c r="D65" s="59">
        <v>22</v>
      </c>
      <c r="E65" s="59">
        <v>174</v>
      </c>
      <c r="F65" s="59">
        <v>3</v>
      </c>
      <c r="G65" s="59">
        <v>0</v>
      </c>
      <c r="H65" s="59">
        <v>5</v>
      </c>
      <c r="I65" s="59">
        <v>1</v>
      </c>
      <c r="J65" s="59">
        <v>0</v>
      </c>
      <c r="K65" s="59">
        <v>10</v>
      </c>
      <c r="L65" s="59">
        <v>215</v>
      </c>
      <c r="M65" s="59">
        <v>507</v>
      </c>
    </row>
    <row r="66" spans="1:13" s="9" customFormat="1" ht="12.75" customHeight="1" x14ac:dyDescent="0.25">
      <c r="A66" s="52">
        <v>46</v>
      </c>
      <c r="B66" s="53">
        <v>572</v>
      </c>
      <c r="C66" s="54" t="s">
        <v>13</v>
      </c>
      <c r="D66" s="55">
        <v>17</v>
      </c>
      <c r="E66" s="55">
        <v>181</v>
      </c>
      <c r="F66" s="55">
        <v>0</v>
      </c>
      <c r="G66" s="55">
        <v>0</v>
      </c>
      <c r="H66" s="55">
        <v>2</v>
      </c>
      <c r="I66" s="55">
        <v>0</v>
      </c>
      <c r="J66" s="55">
        <v>0</v>
      </c>
      <c r="K66" s="55">
        <v>9</v>
      </c>
      <c r="L66" s="55">
        <v>209</v>
      </c>
      <c r="M66" s="55">
        <v>506</v>
      </c>
    </row>
    <row r="67" spans="1:13" s="9" customFormat="1" ht="12.75" customHeight="1" x14ac:dyDescent="0.25">
      <c r="A67" s="60" t="s">
        <v>49</v>
      </c>
      <c r="B67" s="61">
        <f>B66</f>
        <v>572</v>
      </c>
      <c r="C67" s="62" t="s">
        <v>26</v>
      </c>
      <c r="D67" s="181">
        <f t="shared" ref="D67:E67" si="38">SUM(D65:D66)</f>
        <v>39</v>
      </c>
      <c r="E67" s="180">
        <f t="shared" si="38"/>
        <v>355</v>
      </c>
      <c r="F67" s="63">
        <f t="shared" ref="F67:L67" si="39">SUM(F65:F66)</f>
        <v>3</v>
      </c>
      <c r="G67" s="63">
        <f t="shared" si="39"/>
        <v>0</v>
      </c>
      <c r="H67" s="63">
        <f t="shared" si="39"/>
        <v>7</v>
      </c>
      <c r="I67" s="63">
        <f t="shared" si="39"/>
        <v>1</v>
      </c>
      <c r="J67" s="63">
        <f t="shared" si="39"/>
        <v>0</v>
      </c>
      <c r="K67" s="63">
        <f t="shared" si="39"/>
        <v>19</v>
      </c>
      <c r="L67" s="63">
        <f t="shared" si="39"/>
        <v>424</v>
      </c>
      <c r="M67" s="63">
        <f>SUM(M65:M66)</f>
        <v>1013</v>
      </c>
    </row>
    <row r="68" spans="1:13" s="9" customFormat="1" ht="12.75" customHeight="1" x14ac:dyDescent="0.25">
      <c r="A68" s="56">
        <v>47</v>
      </c>
      <c r="B68" s="57">
        <v>573</v>
      </c>
      <c r="C68" s="58" t="s">
        <v>65</v>
      </c>
      <c r="D68" s="59">
        <v>25</v>
      </c>
      <c r="E68" s="59">
        <v>207</v>
      </c>
      <c r="F68" s="59">
        <v>1</v>
      </c>
      <c r="G68" s="59">
        <v>0</v>
      </c>
      <c r="H68" s="59">
        <v>7</v>
      </c>
      <c r="I68" s="59">
        <v>0</v>
      </c>
      <c r="J68" s="59">
        <v>0</v>
      </c>
      <c r="K68" s="59">
        <v>3</v>
      </c>
      <c r="L68" s="59">
        <v>243</v>
      </c>
      <c r="M68" s="59">
        <v>372</v>
      </c>
    </row>
    <row r="69" spans="1:13" s="9" customFormat="1" ht="12.75" customHeight="1" x14ac:dyDescent="0.25">
      <c r="A69" s="52">
        <v>48</v>
      </c>
      <c r="B69" s="53">
        <v>573</v>
      </c>
      <c r="C69" s="54" t="s">
        <v>32</v>
      </c>
      <c r="D69" s="55">
        <v>19</v>
      </c>
      <c r="E69" s="55">
        <v>137</v>
      </c>
      <c r="F69" s="55">
        <v>3</v>
      </c>
      <c r="G69" s="55">
        <v>0</v>
      </c>
      <c r="H69" s="55">
        <v>5</v>
      </c>
      <c r="I69" s="55">
        <v>0</v>
      </c>
      <c r="J69" s="55">
        <v>0</v>
      </c>
      <c r="K69" s="55">
        <v>4</v>
      </c>
      <c r="L69" s="55">
        <v>168</v>
      </c>
      <c r="M69" s="55">
        <v>319</v>
      </c>
    </row>
    <row r="70" spans="1:13" s="9" customFormat="1" ht="12.75" customHeight="1" x14ac:dyDescent="0.25">
      <c r="A70" s="60" t="s">
        <v>49</v>
      </c>
      <c r="B70" s="61">
        <f>B69</f>
        <v>573</v>
      </c>
      <c r="C70" s="62" t="s">
        <v>26</v>
      </c>
      <c r="D70" s="181">
        <f t="shared" ref="D70:E70" si="40">SUM(D68:D69)</f>
        <v>44</v>
      </c>
      <c r="E70" s="180">
        <f t="shared" si="40"/>
        <v>344</v>
      </c>
      <c r="F70" s="63">
        <f t="shared" ref="F70:L70" si="41">SUM(F68:F69)</f>
        <v>4</v>
      </c>
      <c r="G70" s="63">
        <f t="shared" si="41"/>
        <v>0</v>
      </c>
      <c r="H70" s="63">
        <f t="shared" si="41"/>
        <v>12</v>
      </c>
      <c r="I70" s="63">
        <f t="shared" si="41"/>
        <v>0</v>
      </c>
      <c r="J70" s="63">
        <f t="shared" si="41"/>
        <v>0</v>
      </c>
      <c r="K70" s="63">
        <f t="shared" si="41"/>
        <v>7</v>
      </c>
      <c r="L70" s="63">
        <f t="shared" si="41"/>
        <v>411</v>
      </c>
      <c r="M70" s="63">
        <f>SUM(M68:M69)</f>
        <v>691</v>
      </c>
    </row>
    <row r="71" spans="1:13" s="9" customFormat="1" ht="12.75" customHeight="1" x14ac:dyDescent="0.25">
      <c r="A71" s="56">
        <v>49</v>
      </c>
      <c r="B71" s="57">
        <v>574</v>
      </c>
      <c r="C71" s="58" t="s">
        <v>65</v>
      </c>
      <c r="D71" s="59">
        <v>43</v>
      </c>
      <c r="E71" s="59">
        <v>286</v>
      </c>
      <c r="F71" s="59">
        <v>3</v>
      </c>
      <c r="G71" s="59">
        <v>0</v>
      </c>
      <c r="H71" s="59">
        <v>3</v>
      </c>
      <c r="I71" s="59">
        <v>2</v>
      </c>
      <c r="J71" s="59">
        <v>0</v>
      </c>
      <c r="K71" s="59">
        <v>4</v>
      </c>
      <c r="L71" s="59">
        <v>341</v>
      </c>
      <c r="M71" s="59">
        <v>673</v>
      </c>
    </row>
    <row r="72" spans="1:13" s="9" customFormat="1" ht="12.75" customHeight="1" x14ac:dyDescent="0.25">
      <c r="A72" s="52">
        <v>50</v>
      </c>
      <c r="B72" s="53">
        <v>574</v>
      </c>
      <c r="C72" s="54" t="s">
        <v>13</v>
      </c>
      <c r="D72" s="55">
        <v>61</v>
      </c>
      <c r="E72" s="55">
        <v>269</v>
      </c>
      <c r="F72" s="55">
        <v>0</v>
      </c>
      <c r="G72" s="55">
        <v>0</v>
      </c>
      <c r="H72" s="55">
        <v>9</v>
      </c>
      <c r="I72" s="55">
        <v>2</v>
      </c>
      <c r="J72" s="55">
        <v>0</v>
      </c>
      <c r="K72" s="55">
        <v>16</v>
      </c>
      <c r="L72" s="55">
        <v>357</v>
      </c>
      <c r="M72" s="55">
        <v>673</v>
      </c>
    </row>
    <row r="73" spans="1:13" s="9" customFormat="1" ht="12.75" customHeight="1" x14ac:dyDescent="0.25">
      <c r="A73" s="56">
        <v>51</v>
      </c>
      <c r="B73" s="57">
        <v>574</v>
      </c>
      <c r="C73" s="58" t="s">
        <v>14</v>
      </c>
      <c r="D73" s="59">
        <v>37</v>
      </c>
      <c r="E73" s="59">
        <v>323</v>
      </c>
      <c r="F73" s="59">
        <v>2</v>
      </c>
      <c r="G73" s="59">
        <v>1</v>
      </c>
      <c r="H73" s="59">
        <v>5</v>
      </c>
      <c r="I73" s="59">
        <v>1</v>
      </c>
      <c r="J73" s="59">
        <v>0</v>
      </c>
      <c r="K73" s="59">
        <v>7</v>
      </c>
      <c r="L73" s="59">
        <v>376</v>
      </c>
      <c r="M73" s="59">
        <v>672</v>
      </c>
    </row>
    <row r="74" spans="1:13" s="9" customFormat="1" ht="12.75" customHeight="1" x14ac:dyDescent="0.25">
      <c r="A74" s="60" t="s">
        <v>49</v>
      </c>
      <c r="B74" s="61">
        <f>B73</f>
        <v>574</v>
      </c>
      <c r="C74" s="62" t="s">
        <v>27</v>
      </c>
      <c r="D74" s="181">
        <f t="shared" ref="D74:E74" si="42">SUM(D71:D73)</f>
        <v>141</v>
      </c>
      <c r="E74" s="180">
        <f t="shared" si="42"/>
        <v>878</v>
      </c>
      <c r="F74" s="63">
        <f t="shared" ref="F74:M74" si="43">SUM(F71:F73)</f>
        <v>5</v>
      </c>
      <c r="G74" s="63">
        <f t="shared" si="43"/>
        <v>1</v>
      </c>
      <c r="H74" s="63">
        <f t="shared" si="43"/>
        <v>17</v>
      </c>
      <c r="I74" s="63">
        <f>SUM(I71:I73)</f>
        <v>5</v>
      </c>
      <c r="J74" s="63">
        <f t="shared" si="43"/>
        <v>0</v>
      </c>
      <c r="K74" s="63">
        <f t="shared" si="43"/>
        <v>27</v>
      </c>
      <c r="L74" s="63">
        <f t="shared" si="43"/>
        <v>1074</v>
      </c>
      <c r="M74" s="63">
        <f t="shared" si="43"/>
        <v>2018</v>
      </c>
    </row>
    <row r="75" spans="1:13" s="9" customFormat="1" ht="12.75" customHeight="1" x14ac:dyDescent="0.25">
      <c r="A75" s="52">
        <v>52</v>
      </c>
      <c r="B75" s="53">
        <v>575</v>
      </c>
      <c r="C75" s="54" t="s">
        <v>65</v>
      </c>
      <c r="D75" s="55">
        <v>36</v>
      </c>
      <c r="E75" s="55">
        <v>196</v>
      </c>
      <c r="F75" s="55">
        <v>0</v>
      </c>
      <c r="G75" s="55">
        <v>0</v>
      </c>
      <c r="H75" s="55">
        <v>9</v>
      </c>
      <c r="I75" s="55">
        <v>2</v>
      </c>
      <c r="J75" s="55">
        <v>0</v>
      </c>
      <c r="K75" s="55">
        <v>4</v>
      </c>
      <c r="L75" s="55">
        <v>247</v>
      </c>
      <c r="M75" s="55">
        <v>516</v>
      </c>
    </row>
    <row r="76" spans="1:13" s="9" customFormat="1" ht="12.75" customHeight="1" x14ac:dyDescent="0.25">
      <c r="A76" s="60" t="s">
        <v>49</v>
      </c>
      <c r="B76" s="61">
        <f>B75</f>
        <v>575</v>
      </c>
      <c r="C76" s="62" t="s">
        <v>31</v>
      </c>
      <c r="D76" s="181">
        <f t="shared" ref="D76:E76" si="44">SUM(D75)</f>
        <v>36</v>
      </c>
      <c r="E76" s="180">
        <f t="shared" si="44"/>
        <v>196</v>
      </c>
      <c r="F76" s="63">
        <f t="shared" ref="F76:M76" si="45">SUM(F75)</f>
        <v>0</v>
      </c>
      <c r="G76" s="63">
        <f t="shared" si="45"/>
        <v>0</v>
      </c>
      <c r="H76" s="63">
        <f t="shared" si="45"/>
        <v>9</v>
      </c>
      <c r="I76" s="63">
        <f t="shared" si="45"/>
        <v>2</v>
      </c>
      <c r="J76" s="63">
        <f t="shared" si="45"/>
        <v>0</v>
      </c>
      <c r="K76" s="63">
        <f t="shared" si="45"/>
        <v>4</v>
      </c>
      <c r="L76" s="63">
        <f t="shared" si="45"/>
        <v>247</v>
      </c>
      <c r="M76" s="63">
        <f t="shared" si="45"/>
        <v>516</v>
      </c>
    </row>
    <row r="77" spans="1:13" s="9" customFormat="1" ht="12.75" customHeight="1" x14ac:dyDescent="0.25">
      <c r="A77" s="56">
        <v>53</v>
      </c>
      <c r="B77" s="57">
        <v>576</v>
      </c>
      <c r="C77" s="58" t="s">
        <v>65</v>
      </c>
      <c r="D77" s="59">
        <v>19</v>
      </c>
      <c r="E77" s="59">
        <v>155</v>
      </c>
      <c r="F77" s="59">
        <v>1</v>
      </c>
      <c r="G77" s="59">
        <v>0</v>
      </c>
      <c r="H77" s="59">
        <v>1</v>
      </c>
      <c r="I77" s="59">
        <v>1</v>
      </c>
      <c r="J77" s="59">
        <v>0</v>
      </c>
      <c r="K77" s="59">
        <v>6</v>
      </c>
      <c r="L77" s="59">
        <v>183</v>
      </c>
      <c r="M77" s="59">
        <v>362</v>
      </c>
    </row>
    <row r="78" spans="1:13" s="9" customFormat="1" ht="12.75" customHeight="1" x14ac:dyDescent="0.25">
      <c r="A78" s="60" t="s">
        <v>49</v>
      </c>
      <c r="B78" s="61">
        <f>B77</f>
        <v>576</v>
      </c>
      <c r="C78" s="62" t="s">
        <v>31</v>
      </c>
      <c r="D78" s="181">
        <f t="shared" ref="D78:E78" si="46">SUM(D77)</f>
        <v>19</v>
      </c>
      <c r="E78" s="180">
        <f t="shared" si="46"/>
        <v>155</v>
      </c>
      <c r="F78" s="63">
        <f t="shared" ref="F78:M78" si="47">SUM(F77)</f>
        <v>1</v>
      </c>
      <c r="G78" s="63">
        <f t="shared" si="47"/>
        <v>0</v>
      </c>
      <c r="H78" s="63">
        <f t="shared" si="47"/>
        <v>1</v>
      </c>
      <c r="I78" s="63">
        <f t="shared" si="47"/>
        <v>1</v>
      </c>
      <c r="J78" s="63">
        <f t="shared" si="47"/>
        <v>0</v>
      </c>
      <c r="K78" s="63">
        <f t="shared" si="47"/>
        <v>6</v>
      </c>
      <c r="L78" s="63">
        <f t="shared" si="47"/>
        <v>183</v>
      </c>
      <c r="M78" s="63">
        <f t="shared" si="47"/>
        <v>362</v>
      </c>
    </row>
    <row r="79" spans="1:13" s="9" customFormat="1" ht="12.75" customHeight="1" x14ac:dyDescent="0.25">
      <c r="A79" s="52">
        <v>54</v>
      </c>
      <c r="B79" s="53">
        <v>577</v>
      </c>
      <c r="C79" s="54" t="s">
        <v>65</v>
      </c>
      <c r="D79" s="55">
        <v>36</v>
      </c>
      <c r="E79" s="55">
        <v>266</v>
      </c>
      <c r="F79" s="55">
        <v>3</v>
      </c>
      <c r="G79" s="55">
        <v>0</v>
      </c>
      <c r="H79" s="55">
        <v>8</v>
      </c>
      <c r="I79" s="55">
        <v>0</v>
      </c>
      <c r="J79" s="55">
        <v>0</v>
      </c>
      <c r="K79" s="55">
        <v>7</v>
      </c>
      <c r="L79" s="55">
        <v>320</v>
      </c>
      <c r="M79" s="55">
        <v>669</v>
      </c>
    </row>
    <row r="80" spans="1:13" s="9" customFormat="1" ht="12.75" customHeight="1" x14ac:dyDescent="0.25">
      <c r="A80" s="60" t="s">
        <v>49</v>
      </c>
      <c r="B80" s="61">
        <f>B79</f>
        <v>577</v>
      </c>
      <c r="C80" s="62" t="s">
        <v>31</v>
      </c>
      <c r="D80" s="181">
        <f t="shared" ref="D80:E80" si="48">SUM(D79)</f>
        <v>36</v>
      </c>
      <c r="E80" s="180">
        <f t="shared" si="48"/>
        <v>266</v>
      </c>
      <c r="F80" s="63">
        <f t="shared" ref="F80:M80" si="49">SUM(F79)</f>
        <v>3</v>
      </c>
      <c r="G80" s="63">
        <f t="shared" si="49"/>
        <v>0</v>
      </c>
      <c r="H80" s="63">
        <f t="shared" si="49"/>
        <v>8</v>
      </c>
      <c r="I80" s="63">
        <f t="shared" si="49"/>
        <v>0</v>
      </c>
      <c r="J80" s="63">
        <f t="shared" si="49"/>
        <v>0</v>
      </c>
      <c r="K80" s="63">
        <f t="shared" si="49"/>
        <v>7</v>
      </c>
      <c r="L80" s="63">
        <f t="shared" si="49"/>
        <v>320</v>
      </c>
      <c r="M80" s="63">
        <f t="shared" si="49"/>
        <v>669</v>
      </c>
    </row>
    <row r="81" spans="1:13" s="9" customFormat="1" ht="12.75" customHeight="1" x14ac:dyDescent="0.25">
      <c r="A81" s="56">
        <v>55</v>
      </c>
      <c r="B81" s="57">
        <v>578</v>
      </c>
      <c r="C81" s="58" t="s">
        <v>65</v>
      </c>
      <c r="D81" s="59">
        <v>68</v>
      </c>
      <c r="E81" s="59">
        <v>203</v>
      </c>
      <c r="F81" s="59">
        <v>0</v>
      </c>
      <c r="G81" s="59">
        <v>0</v>
      </c>
      <c r="H81" s="59">
        <v>18</v>
      </c>
      <c r="I81" s="59">
        <v>2</v>
      </c>
      <c r="J81" s="59">
        <v>0</v>
      </c>
      <c r="K81" s="59">
        <v>10</v>
      </c>
      <c r="L81" s="59">
        <v>301</v>
      </c>
      <c r="M81" s="59">
        <v>664</v>
      </c>
    </row>
    <row r="82" spans="1:13" s="9" customFormat="1" ht="12.75" customHeight="1" x14ac:dyDescent="0.25">
      <c r="A82" s="60" t="s">
        <v>49</v>
      </c>
      <c r="B82" s="61">
        <f>B81</f>
        <v>578</v>
      </c>
      <c r="C82" s="62" t="s">
        <v>31</v>
      </c>
      <c r="D82" s="181">
        <f t="shared" ref="D82:E82" si="50">SUM(D81)</f>
        <v>68</v>
      </c>
      <c r="E82" s="180">
        <f t="shared" si="50"/>
        <v>203</v>
      </c>
      <c r="F82" s="63">
        <f t="shared" ref="F82:M82" si="51">SUM(F81)</f>
        <v>0</v>
      </c>
      <c r="G82" s="63">
        <f t="shared" si="51"/>
        <v>0</v>
      </c>
      <c r="H82" s="63">
        <f t="shared" si="51"/>
        <v>18</v>
      </c>
      <c r="I82" s="63">
        <f t="shared" si="51"/>
        <v>2</v>
      </c>
      <c r="J82" s="63">
        <f t="shared" si="51"/>
        <v>0</v>
      </c>
      <c r="K82" s="63">
        <f t="shared" si="51"/>
        <v>10</v>
      </c>
      <c r="L82" s="63">
        <f t="shared" si="51"/>
        <v>301</v>
      </c>
      <c r="M82" s="63">
        <f t="shared" si="51"/>
        <v>664</v>
      </c>
    </row>
    <row r="83" spans="1:13" s="9" customFormat="1" ht="12.75" customHeight="1" x14ac:dyDescent="0.25">
      <c r="A83" s="52">
        <v>56</v>
      </c>
      <c r="B83" s="53">
        <v>579</v>
      </c>
      <c r="C83" s="54" t="s">
        <v>65</v>
      </c>
      <c r="D83" s="55">
        <v>42</v>
      </c>
      <c r="E83" s="55">
        <v>212</v>
      </c>
      <c r="F83" s="55">
        <v>1</v>
      </c>
      <c r="G83" s="55">
        <v>0</v>
      </c>
      <c r="H83" s="55">
        <v>7</v>
      </c>
      <c r="I83" s="55">
        <v>0</v>
      </c>
      <c r="J83" s="55">
        <v>0</v>
      </c>
      <c r="K83" s="55">
        <v>7</v>
      </c>
      <c r="L83" s="55">
        <v>269</v>
      </c>
      <c r="M83" s="55">
        <v>633</v>
      </c>
    </row>
    <row r="84" spans="1:13" s="9" customFormat="1" ht="12.75" customHeight="1" x14ac:dyDescent="0.25">
      <c r="A84" s="56">
        <v>57</v>
      </c>
      <c r="B84" s="57">
        <v>579</v>
      </c>
      <c r="C84" s="58" t="s">
        <v>13</v>
      </c>
      <c r="D84" s="59">
        <v>48</v>
      </c>
      <c r="E84" s="59">
        <v>189</v>
      </c>
      <c r="F84" s="59">
        <v>3</v>
      </c>
      <c r="G84" s="59">
        <v>1</v>
      </c>
      <c r="H84" s="59">
        <v>4</v>
      </c>
      <c r="I84" s="59">
        <v>2</v>
      </c>
      <c r="J84" s="59">
        <v>0</v>
      </c>
      <c r="K84" s="59">
        <v>12</v>
      </c>
      <c r="L84" s="59">
        <v>259</v>
      </c>
      <c r="M84" s="59">
        <v>633</v>
      </c>
    </row>
    <row r="85" spans="1:13" s="9" customFormat="1" ht="12.75" customHeight="1" x14ac:dyDescent="0.25">
      <c r="A85" s="60" t="s">
        <v>49</v>
      </c>
      <c r="B85" s="61">
        <f>B84</f>
        <v>579</v>
      </c>
      <c r="C85" s="62" t="s">
        <v>26</v>
      </c>
      <c r="D85" s="181">
        <f t="shared" ref="D85:E85" si="52">SUM(D83:D84)</f>
        <v>90</v>
      </c>
      <c r="E85" s="180">
        <f t="shared" si="52"/>
        <v>401</v>
      </c>
      <c r="F85" s="63">
        <f t="shared" ref="F85:L85" si="53">SUM(F83:F84)</f>
        <v>4</v>
      </c>
      <c r="G85" s="63">
        <f t="shared" si="53"/>
        <v>1</v>
      </c>
      <c r="H85" s="63">
        <f t="shared" si="53"/>
        <v>11</v>
      </c>
      <c r="I85" s="63">
        <f t="shared" si="53"/>
        <v>2</v>
      </c>
      <c r="J85" s="63">
        <f t="shared" si="53"/>
        <v>0</v>
      </c>
      <c r="K85" s="63">
        <f t="shared" si="53"/>
        <v>19</v>
      </c>
      <c r="L85" s="63">
        <f t="shared" si="53"/>
        <v>528</v>
      </c>
      <c r="M85" s="63">
        <f>SUM(M83:M84)</f>
        <v>1266</v>
      </c>
    </row>
    <row r="86" spans="1:13" s="9" customFormat="1" ht="12.75" customHeight="1" x14ac:dyDescent="0.25">
      <c r="A86" s="52">
        <v>58</v>
      </c>
      <c r="B86" s="53">
        <v>580</v>
      </c>
      <c r="C86" s="54" t="s">
        <v>65</v>
      </c>
      <c r="D86" s="55">
        <v>32</v>
      </c>
      <c r="E86" s="55">
        <v>182</v>
      </c>
      <c r="F86" s="55">
        <v>2</v>
      </c>
      <c r="G86" s="55">
        <v>0</v>
      </c>
      <c r="H86" s="55">
        <v>3</v>
      </c>
      <c r="I86" s="55">
        <v>3</v>
      </c>
      <c r="J86" s="55">
        <v>0</v>
      </c>
      <c r="K86" s="55">
        <v>4</v>
      </c>
      <c r="L86" s="55">
        <v>226</v>
      </c>
      <c r="M86" s="55">
        <v>390</v>
      </c>
    </row>
    <row r="87" spans="1:13" s="9" customFormat="1" ht="12.75" customHeight="1" x14ac:dyDescent="0.25">
      <c r="A87" s="56">
        <v>59</v>
      </c>
      <c r="B87" s="57">
        <v>580</v>
      </c>
      <c r="C87" s="58" t="s">
        <v>13</v>
      </c>
      <c r="D87" s="59">
        <v>43</v>
      </c>
      <c r="E87" s="59">
        <v>162</v>
      </c>
      <c r="F87" s="59">
        <v>2</v>
      </c>
      <c r="G87" s="59">
        <v>0</v>
      </c>
      <c r="H87" s="59">
        <v>4</v>
      </c>
      <c r="I87" s="59">
        <v>0</v>
      </c>
      <c r="J87" s="59">
        <v>0</v>
      </c>
      <c r="K87" s="59">
        <v>9</v>
      </c>
      <c r="L87" s="59">
        <v>220</v>
      </c>
      <c r="M87" s="59">
        <v>389</v>
      </c>
    </row>
    <row r="88" spans="1:13" s="9" customFormat="1" ht="12.75" customHeight="1" x14ac:dyDescent="0.25">
      <c r="A88" s="60" t="s">
        <v>49</v>
      </c>
      <c r="B88" s="61">
        <f>B87</f>
        <v>580</v>
      </c>
      <c r="C88" s="62" t="s">
        <v>26</v>
      </c>
      <c r="D88" s="181">
        <f t="shared" ref="D88:E88" si="54">SUM(D86:D87)</f>
        <v>75</v>
      </c>
      <c r="E88" s="180">
        <f t="shared" si="54"/>
        <v>344</v>
      </c>
      <c r="F88" s="63">
        <f t="shared" ref="F88:L88" si="55">SUM(F86:F87)</f>
        <v>4</v>
      </c>
      <c r="G88" s="63">
        <f t="shared" si="55"/>
        <v>0</v>
      </c>
      <c r="H88" s="63">
        <f t="shared" si="55"/>
        <v>7</v>
      </c>
      <c r="I88" s="63">
        <f t="shared" si="55"/>
        <v>3</v>
      </c>
      <c r="J88" s="63">
        <f t="shared" si="55"/>
        <v>0</v>
      </c>
      <c r="K88" s="63">
        <f t="shared" si="55"/>
        <v>13</v>
      </c>
      <c r="L88" s="63">
        <f t="shared" si="55"/>
        <v>446</v>
      </c>
      <c r="M88" s="63">
        <f>SUM(M86:M87)</f>
        <v>779</v>
      </c>
    </row>
    <row r="89" spans="1:13" s="9" customFormat="1" ht="12.75" customHeight="1" x14ac:dyDescent="0.25">
      <c r="A89" s="52">
        <v>60</v>
      </c>
      <c r="B89" s="53">
        <v>581</v>
      </c>
      <c r="C89" s="54" t="s">
        <v>65</v>
      </c>
      <c r="D89" s="55">
        <v>17</v>
      </c>
      <c r="E89" s="55">
        <v>215</v>
      </c>
      <c r="F89" s="55">
        <v>11</v>
      </c>
      <c r="G89" s="55">
        <v>0</v>
      </c>
      <c r="H89" s="55">
        <v>0</v>
      </c>
      <c r="I89" s="55">
        <v>0</v>
      </c>
      <c r="J89" s="55">
        <v>0</v>
      </c>
      <c r="K89" s="55">
        <v>3</v>
      </c>
      <c r="L89" s="55">
        <v>246</v>
      </c>
      <c r="M89" s="55">
        <v>558</v>
      </c>
    </row>
    <row r="90" spans="1:13" s="9" customFormat="1" ht="12.75" customHeight="1" x14ac:dyDescent="0.25">
      <c r="A90" s="56">
        <v>61</v>
      </c>
      <c r="B90" s="57">
        <v>581</v>
      </c>
      <c r="C90" s="58" t="s">
        <v>13</v>
      </c>
      <c r="D90" s="59">
        <v>21</v>
      </c>
      <c r="E90" s="59">
        <v>200</v>
      </c>
      <c r="F90" s="59">
        <v>15</v>
      </c>
      <c r="G90" s="59">
        <v>0</v>
      </c>
      <c r="H90" s="59">
        <v>0</v>
      </c>
      <c r="I90" s="59">
        <v>0</v>
      </c>
      <c r="J90" s="59">
        <v>0</v>
      </c>
      <c r="K90" s="59">
        <v>7</v>
      </c>
      <c r="L90" s="59">
        <v>243</v>
      </c>
      <c r="M90" s="59">
        <v>558</v>
      </c>
    </row>
    <row r="91" spans="1:13" s="9" customFormat="1" ht="12.75" customHeight="1" x14ac:dyDescent="0.25">
      <c r="A91" s="52">
        <v>62</v>
      </c>
      <c r="B91" s="53">
        <v>581</v>
      </c>
      <c r="C91" s="54" t="s">
        <v>14</v>
      </c>
      <c r="D91" s="55">
        <v>25</v>
      </c>
      <c r="E91" s="55">
        <v>245</v>
      </c>
      <c r="F91" s="55">
        <v>19</v>
      </c>
      <c r="G91" s="55">
        <v>0</v>
      </c>
      <c r="H91" s="55">
        <v>3</v>
      </c>
      <c r="I91" s="55">
        <v>0</v>
      </c>
      <c r="J91" s="55">
        <v>0</v>
      </c>
      <c r="K91" s="55">
        <v>4</v>
      </c>
      <c r="L91" s="55">
        <v>296</v>
      </c>
      <c r="M91" s="55">
        <v>558</v>
      </c>
    </row>
    <row r="92" spans="1:13" s="9" customFormat="1" ht="12.75" customHeight="1" x14ac:dyDescent="0.25">
      <c r="A92" s="60" t="s">
        <v>49</v>
      </c>
      <c r="B92" s="61">
        <f>B91</f>
        <v>581</v>
      </c>
      <c r="C92" s="62" t="s">
        <v>27</v>
      </c>
      <c r="D92" s="181">
        <f t="shared" ref="D92:E92" si="56">SUM(D89:D91)</f>
        <v>63</v>
      </c>
      <c r="E92" s="180">
        <f t="shared" si="56"/>
        <v>660</v>
      </c>
      <c r="F92" s="63">
        <f t="shared" ref="F92:M92" si="57">SUM(F89:F91)</f>
        <v>45</v>
      </c>
      <c r="G92" s="63">
        <f t="shared" si="57"/>
        <v>0</v>
      </c>
      <c r="H92" s="63">
        <f t="shared" si="57"/>
        <v>3</v>
      </c>
      <c r="I92" s="63">
        <f>SUM(I89:I91)</f>
        <v>0</v>
      </c>
      <c r="J92" s="63">
        <f t="shared" si="57"/>
        <v>0</v>
      </c>
      <c r="K92" s="63">
        <f t="shared" si="57"/>
        <v>14</v>
      </c>
      <c r="L92" s="63">
        <f t="shared" si="57"/>
        <v>785</v>
      </c>
      <c r="M92" s="63">
        <f t="shared" si="57"/>
        <v>1674</v>
      </c>
    </row>
    <row r="93" spans="1:13" s="9" customFormat="1" ht="12.75" customHeight="1" x14ac:dyDescent="0.25">
      <c r="A93" s="56">
        <v>63</v>
      </c>
      <c r="B93" s="57">
        <v>582</v>
      </c>
      <c r="C93" s="58" t="s">
        <v>65</v>
      </c>
      <c r="D93" s="59">
        <v>64</v>
      </c>
      <c r="E93" s="59">
        <v>224</v>
      </c>
      <c r="F93" s="59">
        <v>3</v>
      </c>
      <c r="G93" s="59">
        <v>0</v>
      </c>
      <c r="H93" s="59">
        <v>7</v>
      </c>
      <c r="I93" s="59">
        <v>0</v>
      </c>
      <c r="J93" s="59">
        <v>0</v>
      </c>
      <c r="K93" s="59">
        <v>12</v>
      </c>
      <c r="L93" s="59">
        <v>310</v>
      </c>
      <c r="M93" s="59">
        <v>567</v>
      </c>
    </row>
    <row r="94" spans="1:13" s="9" customFormat="1" ht="12.75" customHeight="1" x14ac:dyDescent="0.25">
      <c r="A94" s="52">
        <v>64</v>
      </c>
      <c r="B94" s="53">
        <v>582</v>
      </c>
      <c r="C94" s="54" t="s">
        <v>13</v>
      </c>
      <c r="D94" s="55">
        <v>74</v>
      </c>
      <c r="E94" s="55">
        <v>239</v>
      </c>
      <c r="F94" s="55">
        <v>3</v>
      </c>
      <c r="G94" s="55">
        <v>2</v>
      </c>
      <c r="H94" s="55">
        <v>6</v>
      </c>
      <c r="I94" s="55">
        <v>1</v>
      </c>
      <c r="J94" s="55">
        <v>0</v>
      </c>
      <c r="K94" s="55">
        <v>6</v>
      </c>
      <c r="L94" s="55">
        <v>331</v>
      </c>
      <c r="M94" s="55">
        <v>566</v>
      </c>
    </row>
    <row r="95" spans="1:13" s="9" customFormat="1" ht="12.75" customHeight="1" x14ac:dyDescent="0.25">
      <c r="A95" s="60" t="s">
        <v>49</v>
      </c>
      <c r="B95" s="61">
        <f>B94</f>
        <v>582</v>
      </c>
      <c r="C95" s="62" t="s">
        <v>26</v>
      </c>
      <c r="D95" s="181">
        <f t="shared" ref="D95:E95" si="58">SUM(D93:D94)</f>
        <v>138</v>
      </c>
      <c r="E95" s="180">
        <f t="shared" si="58"/>
        <v>463</v>
      </c>
      <c r="F95" s="63">
        <f t="shared" ref="F95:L95" si="59">SUM(F93:F94)</f>
        <v>6</v>
      </c>
      <c r="G95" s="63">
        <f t="shared" si="59"/>
        <v>2</v>
      </c>
      <c r="H95" s="63">
        <f t="shared" si="59"/>
        <v>13</v>
      </c>
      <c r="I95" s="63">
        <f t="shared" si="59"/>
        <v>1</v>
      </c>
      <c r="J95" s="63">
        <f t="shared" si="59"/>
        <v>0</v>
      </c>
      <c r="K95" s="63">
        <f t="shared" si="59"/>
        <v>18</v>
      </c>
      <c r="L95" s="63">
        <f t="shared" si="59"/>
        <v>641</v>
      </c>
      <c r="M95" s="63">
        <f>SUM(M93:M94)</f>
        <v>1133</v>
      </c>
    </row>
    <row r="96" spans="1:13" s="9" customFormat="1" ht="12.75" customHeight="1" x14ac:dyDescent="0.25">
      <c r="A96" s="56">
        <v>65</v>
      </c>
      <c r="B96" s="57">
        <v>583</v>
      </c>
      <c r="C96" s="58" t="s">
        <v>65</v>
      </c>
      <c r="D96" s="59">
        <v>29</v>
      </c>
      <c r="E96" s="59">
        <v>268</v>
      </c>
      <c r="F96" s="59">
        <v>2</v>
      </c>
      <c r="G96" s="59">
        <v>0</v>
      </c>
      <c r="H96" s="59">
        <v>6</v>
      </c>
      <c r="I96" s="59">
        <v>0</v>
      </c>
      <c r="J96" s="59">
        <v>0</v>
      </c>
      <c r="K96" s="59">
        <v>5</v>
      </c>
      <c r="L96" s="59">
        <v>310</v>
      </c>
      <c r="M96" s="59">
        <v>663</v>
      </c>
    </row>
    <row r="97" spans="1:13" s="9" customFormat="1" ht="12.75" customHeight="1" x14ac:dyDescent="0.25">
      <c r="A97" s="52">
        <v>66</v>
      </c>
      <c r="B97" s="53">
        <v>583</v>
      </c>
      <c r="C97" s="54" t="s">
        <v>13</v>
      </c>
      <c r="D97" s="55">
        <v>43</v>
      </c>
      <c r="E97" s="55">
        <v>242</v>
      </c>
      <c r="F97" s="55">
        <v>2</v>
      </c>
      <c r="G97" s="55">
        <v>0</v>
      </c>
      <c r="H97" s="55">
        <v>8</v>
      </c>
      <c r="I97" s="55">
        <v>0</v>
      </c>
      <c r="J97" s="55">
        <v>0</v>
      </c>
      <c r="K97" s="55">
        <v>9</v>
      </c>
      <c r="L97" s="55">
        <v>304</v>
      </c>
      <c r="M97" s="55">
        <v>663</v>
      </c>
    </row>
    <row r="98" spans="1:13" s="9" customFormat="1" ht="12.75" customHeight="1" x14ac:dyDescent="0.25">
      <c r="A98" s="60" t="s">
        <v>49</v>
      </c>
      <c r="B98" s="61">
        <f>B97</f>
        <v>583</v>
      </c>
      <c r="C98" s="62" t="s">
        <v>26</v>
      </c>
      <c r="D98" s="181">
        <f t="shared" ref="D98:E98" si="60">SUM(D96:D97)</f>
        <v>72</v>
      </c>
      <c r="E98" s="180">
        <f t="shared" si="60"/>
        <v>510</v>
      </c>
      <c r="F98" s="63">
        <f t="shared" ref="F98:L98" si="61">SUM(F96:F97)</f>
        <v>4</v>
      </c>
      <c r="G98" s="63">
        <f t="shared" si="61"/>
        <v>0</v>
      </c>
      <c r="H98" s="63">
        <f t="shared" si="61"/>
        <v>14</v>
      </c>
      <c r="I98" s="63">
        <f t="shared" si="61"/>
        <v>0</v>
      </c>
      <c r="J98" s="63">
        <f t="shared" si="61"/>
        <v>0</v>
      </c>
      <c r="K98" s="63">
        <f t="shared" si="61"/>
        <v>14</v>
      </c>
      <c r="L98" s="63">
        <f t="shared" si="61"/>
        <v>614</v>
      </c>
      <c r="M98" s="63">
        <f>SUM(M96:M97)</f>
        <v>1326</v>
      </c>
    </row>
    <row r="99" spans="1:13" s="9" customFormat="1" ht="12.75" customHeight="1" x14ac:dyDescent="0.25">
      <c r="A99" s="56">
        <v>67</v>
      </c>
      <c r="B99" s="57">
        <v>584</v>
      </c>
      <c r="C99" s="58" t="s">
        <v>65</v>
      </c>
      <c r="D99" s="59">
        <v>25</v>
      </c>
      <c r="E99" s="59">
        <v>151</v>
      </c>
      <c r="F99" s="59">
        <v>9</v>
      </c>
      <c r="G99" s="59">
        <v>0</v>
      </c>
      <c r="H99" s="59">
        <v>3</v>
      </c>
      <c r="I99" s="59">
        <v>0</v>
      </c>
      <c r="J99" s="59">
        <v>0</v>
      </c>
      <c r="K99" s="59">
        <v>4</v>
      </c>
      <c r="L99" s="59">
        <v>192</v>
      </c>
      <c r="M99" s="59">
        <v>430</v>
      </c>
    </row>
    <row r="100" spans="1:13" s="9" customFormat="1" ht="12.75" customHeight="1" x14ac:dyDescent="0.25">
      <c r="A100" s="52">
        <v>68</v>
      </c>
      <c r="B100" s="53">
        <v>584</v>
      </c>
      <c r="C100" s="54" t="s">
        <v>13</v>
      </c>
      <c r="D100" s="55">
        <v>32</v>
      </c>
      <c r="E100" s="55">
        <v>186</v>
      </c>
      <c r="F100" s="55">
        <v>5</v>
      </c>
      <c r="G100" s="55">
        <v>1</v>
      </c>
      <c r="H100" s="55">
        <v>5</v>
      </c>
      <c r="I100" s="55">
        <v>0</v>
      </c>
      <c r="J100" s="55">
        <v>0</v>
      </c>
      <c r="K100" s="55">
        <v>1</v>
      </c>
      <c r="L100" s="55">
        <v>230</v>
      </c>
      <c r="M100" s="55">
        <v>430</v>
      </c>
    </row>
    <row r="101" spans="1:13" s="9" customFormat="1" ht="12.75" customHeight="1" x14ac:dyDescent="0.25">
      <c r="A101" s="60" t="s">
        <v>49</v>
      </c>
      <c r="B101" s="61">
        <f>B100</f>
        <v>584</v>
      </c>
      <c r="C101" s="62" t="s">
        <v>26</v>
      </c>
      <c r="D101" s="181">
        <f t="shared" ref="D101:E101" si="62">SUM(D99:D100)</f>
        <v>57</v>
      </c>
      <c r="E101" s="180">
        <f t="shared" si="62"/>
        <v>337</v>
      </c>
      <c r="F101" s="63">
        <f t="shared" ref="F101:L101" si="63">SUM(F99:F100)</f>
        <v>14</v>
      </c>
      <c r="G101" s="63">
        <f t="shared" si="63"/>
        <v>1</v>
      </c>
      <c r="H101" s="63">
        <f t="shared" si="63"/>
        <v>8</v>
      </c>
      <c r="I101" s="63">
        <f t="shared" si="63"/>
        <v>0</v>
      </c>
      <c r="J101" s="63">
        <f t="shared" si="63"/>
        <v>0</v>
      </c>
      <c r="K101" s="63">
        <f t="shared" si="63"/>
        <v>5</v>
      </c>
      <c r="L101" s="63">
        <f t="shared" si="63"/>
        <v>422</v>
      </c>
      <c r="M101" s="63">
        <f>SUM(M99:M100)</f>
        <v>860</v>
      </c>
    </row>
    <row r="102" spans="1:13" s="9" customFormat="1" ht="12.75" customHeight="1" x14ac:dyDescent="0.25">
      <c r="A102" s="56">
        <v>69</v>
      </c>
      <c r="B102" s="57">
        <v>585</v>
      </c>
      <c r="C102" s="58" t="s">
        <v>65</v>
      </c>
      <c r="D102" s="59">
        <v>112</v>
      </c>
      <c r="E102" s="59">
        <v>241</v>
      </c>
      <c r="F102" s="59">
        <v>4</v>
      </c>
      <c r="G102" s="59">
        <v>0</v>
      </c>
      <c r="H102" s="59">
        <v>3</v>
      </c>
      <c r="I102" s="59">
        <v>4</v>
      </c>
      <c r="J102" s="59">
        <v>0</v>
      </c>
      <c r="K102" s="59">
        <v>8</v>
      </c>
      <c r="L102" s="59">
        <v>372</v>
      </c>
      <c r="M102" s="59">
        <v>684</v>
      </c>
    </row>
    <row r="103" spans="1:13" s="9" customFormat="1" ht="12.75" customHeight="1" x14ac:dyDescent="0.25">
      <c r="A103" s="52">
        <v>70</v>
      </c>
      <c r="B103" s="53">
        <v>585</v>
      </c>
      <c r="C103" s="54" t="s">
        <v>13</v>
      </c>
      <c r="D103" s="55">
        <v>87</v>
      </c>
      <c r="E103" s="55">
        <v>257</v>
      </c>
      <c r="F103" s="55">
        <v>2</v>
      </c>
      <c r="G103" s="55">
        <v>1</v>
      </c>
      <c r="H103" s="55">
        <v>6</v>
      </c>
      <c r="I103" s="55">
        <v>1</v>
      </c>
      <c r="J103" s="55">
        <v>0</v>
      </c>
      <c r="K103" s="55">
        <v>6</v>
      </c>
      <c r="L103" s="55">
        <v>360</v>
      </c>
      <c r="M103" s="55">
        <v>683</v>
      </c>
    </row>
    <row r="104" spans="1:13" s="9" customFormat="1" ht="12.75" customHeight="1" x14ac:dyDescent="0.25">
      <c r="A104" s="56">
        <v>71</v>
      </c>
      <c r="B104" s="57">
        <v>585</v>
      </c>
      <c r="C104" s="58" t="s">
        <v>14</v>
      </c>
      <c r="D104" s="59">
        <v>86</v>
      </c>
      <c r="E104" s="59">
        <v>256</v>
      </c>
      <c r="F104" s="59">
        <v>2</v>
      </c>
      <c r="G104" s="59">
        <v>0</v>
      </c>
      <c r="H104" s="59">
        <v>6</v>
      </c>
      <c r="I104" s="59">
        <v>1</v>
      </c>
      <c r="J104" s="59">
        <v>0</v>
      </c>
      <c r="K104" s="59">
        <v>7</v>
      </c>
      <c r="L104" s="59">
        <v>358</v>
      </c>
      <c r="M104" s="59">
        <v>683</v>
      </c>
    </row>
    <row r="105" spans="1:13" s="9" customFormat="1" ht="12.75" customHeight="1" x14ac:dyDescent="0.25">
      <c r="A105" s="60" t="s">
        <v>49</v>
      </c>
      <c r="B105" s="61">
        <f>B104</f>
        <v>585</v>
      </c>
      <c r="C105" s="62" t="s">
        <v>27</v>
      </c>
      <c r="D105" s="181">
        <f t="shared" ref="D105:E105" si="64">SUM(D102:D104)</f>
        <v>285</v>
      </c>
      <c r="E105" s="180">
        <f t="shared" si="64"/>
        <v>754</v>
      </c>
      <c r="F105" s="63">
        <f t="shared" ref="F105:M105" si="65">SUM(F102:F104)</f>
        <v>8</v>
      </c>
      <c r="G105" s="63">
        <f t="shared" si="65"/>
        <v>1</v>
      </c>
      <c r="H105" s="63">
        <f t="shared" si="65"/>
        <v>15</v>
      </c>
      <c r="I105" s="63">
        <f>SUM(I102:I104)</f>
        <v>6</v>
      </c>
      <c r="J105" s="63">
        <f t="shared" si="65"/>
        <v>0</v>
      </c>
      <c r="K105" s="63">
        <f t="shared" si="65"/>
        <v>21</v>
      </c>
      <c r="L105" s="63">
        <f t="shared" si="65"/>
        <v>1090</v>
      </c>
      <c r="M105" s="63">
        <f t="shared" si="65"/>
        <v>2050</v>
      </c>
    </row>
    <row r="106" spans="1:13" s="9" customFormat="1" ht="12.75" customHeight="1" x14ac:dyDescent="0.25">
      <c r="A106" s="52">
        <v>72</v>
      </c>
      <c r="B106" s="53">
        <v>586</v>
      </c>
      <c r="C106" s="54" t="s">
        <v>65</v>
      </c>
      <c r="D106" s="55">
        <v>44</v>
      </c>
      <c r="E106" s="55">
        <v>214</v>
      </c>
      <c r="F106" s="55">
        <v>7</v>
      </c>
      <c r="G106" s="55">
        <v>1</v>
      </c>
      <c r="H106" s="55">
        <v>10</v>
      </c>
      <c r="I106" s="55">
        <v>1</v>
      </c>
      <c r="J106" s="55">
        <v>0</v>
      </c>
      <c r="K106" s="55">
        <v>5</v>
      </c>
      <c r="L106" s="55">
        <v>282</v>
      </c>
      <c r="M106" s="55">
        <v>704</v>
      </c>
    </row>
    <row r="107" spans="1:13" s="9" customFormat="1" ht="12.75" customHeight="1" x14ac:dyDescent="0.25">
      <c r="A107" s="60" t="s">
        <v>49</v>
      </c>
      <c r="B107" s="61">
        <f>B106</f>
        <v>586</v>
      </c>
      <c r="C107" s="62" t="s">
        <v>31</v>
      </c>
      <c r="D107" s="181">
        <f t="shared" ref="D107:E107" si="66">SUM(D106)</f>
        <v>44</v>
      </c>
      <c r="E107" s="180">
        <f t="shared" si="66"/>
        <v>214</v>
      </c>
      <c r="F107" s="63">
        <f t="shared" ref="F107:M107" si="67">SUM(F106)</f>
        <v>7</v>
      </c>
      <c r="G107" s="63">
        <f t="shared" si="67"/>
        <v>1</v>
      </c>
      <c r="H107" s="63">
        <f t="shared" si="67"/>
        <v>10</v>
      </c>
      <c r="I107" s="63">
        <f t="shared" si="67"/>
        <v>1</v>
      </c>
      <c r="J107" s="63">
        <f t="shared" si="67"/>
        <v>0</v>
      </c>
      <c r="K107" s="63">
        <f t="shared" si="67"/>
        <v>5</v>
      </c>
      <c r="L107" s="63">
        <f t="shared" si="67"/>
        <v>282</v>
      </c>
      <c r="M107" s="63">
        <f t="shared" si="67"/>
        <v>704</v>
      </c>
    </row>
    <row r="108" spans="1:13" s="9" customFormat="1" ht="12.75" customHeight="1" x14ac:dyDescent="0.25">
      <c r="A108" s="56">
        <v>73</v>
      </c>
      <c r="B108" s="57">
        <v>587</v>
      </c>
      <c r="C108" s="58" t="s">
        <v>65</v>
      </c>
      <c r="D108" s="59">
        <v>32</v>
      </c>
      <c r="E108" s="59">
        <v>180</v>
      </c>
      <c r="F108" s="59">
        <v>5</v>
      </c>
      <c r="G108" s="59">
        <v>0</v>
      </c>
      <c r="H108" s="59">
        <v>4</v>
      </c>
      <c r="I108" s="59">
        <v>0</v>
      </c>
      <c r="J108" s="59">
        <v>0</v>
      </c>
      <c r="K108" s="59">
        <v>6</v>
      </c>
      <c r="L108" s="59">
        <v>227</v>
      </c>
      <c r="M108" s="59">
        <v>480</v>
      </c>
    </row>
    <row r="109" spans="1:13" s="9" customFormat="1" ht="12.75" customHeight="1" x14ac:dyDescent="0.25">
      <c r="A109" s="60" t="s">
        <v>49</v>
      </c>
      <c r="B109" s="61">
        <f>B108</f>
        <v>587</v>
      </c>
      <c r="C109" s="62" t="s">
        <v>31</v>
      </c>
      <c r="D109" s="181">
        <f t="shared" ref="D109:E109" si="68">SUM(D108)</f>
        <v>32</v>
      </c>
      <c r="E109" s="180">
        <f t="shared" si="68"/>
        <v>180</v>
      </c>
      <c r="F109" s="63">
        <f t="shared" ref="F109:M109" si="69">SUM(F108)</f>
        <v>5</v>
      </c>
      <c r="G109" s="63">
        <f t="shared" si="69"/>
        <v>0</v>
      </c>
      <c r="H109" s="63">
        <f t="shared" si="69"/>
        <v>4</v>
      </c>
      <c r="I109" s="63">
        <f t="shared" si="69"/>
        <v>0</v>
      </c>
      <c r="J109" s="63">
        <f t="shared" si="69"/>
        <v>0</v>
      </c>
      <c r="K109" s="63">
        <f t="shared" si="69"/>
        <v>6</v>
      </c>
      <c r="L109" s="63">
        <f t="shared" si="69"/>
        <v>227</v>
      </c>
      <c r="M109" s="63">
        <f t="shared" si="69"/>
        <v>480</v>
      </c>
    </row>
    <row r="110" spans="1:13" s="9" customFormat="1" ht="12.75" customHeight="1" x14ac:dyDescent="0.25">
      <c r="A110" s="52">
        <v>74</v>
      </c>
      <c r="B110" s="53">
        <v>588</v>
      </c>
      <c r="C110" s="54" t="s">
        <v>65</v>
      </c>
      <c r="D110" s="55">
        <v>27</v>
      </c>
      <c r="E110" s="55">
        <v>186</v>
      </c>
      <c r="F110" s="55">
        <v>3</v>
      </c>
      <c r="G110" s="55">
        <v>2</v>
      </c>
      <c r="H110" s="55">
        <v>11</v>
      </c>
      <c r="I110" s="55">
        <v>0</v>
      </c>
      <c r="J110" s="55">
        <v>0</v>
      </c>
      <c r="K110" s="55">
        <v>9</v>
      </c>
      <c r="L110" s="55">
        <v>238</v>
      </c>
      <c r="M110" s="55">
        <v>437</v>
      </c>
    </row>
    <row r="111" spans="1:13" s="9" customFormat="1" ht="12.75" customHeight="1" x14ac:dyDescent="0.25">
      <c r="A111" s="75">
        <v>75</v>
      </c>
      <c r="B111" s="76">
        <v>588</v>
      </c>
      <c r="C111" s="77" t="s">
        <v>13</v>
      </c>
      <c r="D111" s="78">
        <v>27</v>
      </c>
      <c r="E111" s="78">
        <v>194</v>
      </c>
      <c r="F111" s="78">
        <v>1</v>
      </c>
      <c r="G111" s="78">
        <v>0</v>
      </c>
      <c r="H111" s="78">
        <v>4</v>
      </c>
      <c r="I111" s="78">
        <v>0</v>
      </c>
      <c r="J111" s="78">
        <v>0</v>
      </c>
      <c r="K111" s="78">
        <v>10</v>
      </c>
      <c r="L111" s="78">
        <v>236</v>
      </c>
      <c r="M111" s="78">
        <v>437</v>
      </c>
    </row>
    <row r="112" spans="1:13" s="9" customFormat="1" ht="12.75" customHeight="1" x14ac:dyDescent="0.25">
      <c r="A112" s="79">
        <v>76</v>
      </c>
      <c r="B112" s="80">
        <v>588</v>
      </c>
      <c r="C112" s="81" t="s">
        <v>32</v>
      </c>
      <c r="D112" s="82">
        <v>56</v>
      </c>
      <c r="E112" s="82">
        <v>286</v>
      </c>
      <c r="F112" s="82">
        <v>2</v>
      </c>
      <c r="G112" s="82">
        <v>2</v>
      </c>
      <c r="H112" s="82">
        <v>6</v>
      </c>
      <c r="I112" s="82">
        <v>4</v>
      </c>
      <c r="J112" s="82">
        <v>0</v>
      </c>
      <c r="K112" s="82">
        <v>10</v>
      </c>
      <c r="L112" s="82">
        <v>366</v>
      </c>
      <c r="M112" s="82">
        <v>705</v>
      </c>
    </row>
    <row r="113" spans="1:13" s="9" customFormat="1" ht="12.75" customHeight="1" x14ac:dyDescent="0.25">
      <c r="A113" s="60" t="s">
        <v>49</v>
      </c>
      <c r="B113" s="61">
        <f>B112</f>
        <v>588</v>
      </c>
      <c r="C113" s="62" t="s">
        <v>27</v>
      </c>
      <c r="D113" s="181">
        <f t="shared" ref="D113:E113" si="70">SUM(D110:D112)</f>
        <v>110</v>
      </c>
      <c r="E113" s="180">
        <f t="shared" si="70"/>
        <v>666</v>
      </c>
      <c r="F113" s="63">
        <f t="shared" ref="F113:M113" si="71">SUM(F110:F112)</f>
        <v>6</v>
      </c>
      <c r="G113" s="63">
        <f t="shared" si="71"/>
        <v>4</v>
      </c>
      <c r="H113" s="63">
        <f t="shared" si="71"/>
        <v>21</v>
      </c>
      <c r="I113" s="63">
        <f>SUM(I110:I112)</f>
        <v>4</v>
      </c>
      <c r="J113" s="63">
        <f t="shared" si="71"/>
        <v>0</v>
      </c>
      <c r="K113" s="63">
        <f t="shared" si="71"/>
        <v>29</v>
      </c>
      <c r="L113" s="63">
        <f t="shared" si="71"/>
        <v>840</v>
      </c>
      <c r="M113" s="63">
        <f t="shared" si="71"/>
        <v>1579</v>
      </c>
    </row>
    <row r="114" spans="1:13" s="9" customFormat="1" ht="12.75" customHeight="1" x14ac:dyDescent="0.25">
      <c r="A114" s="56">
        <v>77</v>
      </c>
      <c r="B114" s="57">
        <v>589</v>
      </c>
      <c r="C114" s="58" t="s">
        <v>65</v>
      </c>
      <c r="D114" s="59">
        <v>68</v>
      </c>
      <c r="E114" s="59">
        <v>216</v>
      </c>
      <c r="F114" s="59">
        <v>2</v>
      </c>
      <c r="G114" s="59">
        <v>1</v>
      </c>
      <c r="H114" s="59">
        <v>4</v>
      </c>
      <c r="I114" s="59">
        <v>1</v>
      </c>
      <c r="J114" s="59">
        <v>0</v>
      </c>
      <c r="K114" s="59">
        <v>5</v>
      </c>
      <c r="L114" s="59">
        <v>297</v>
      </c>
      <c r="M114" s="59">
        <v>517</v>
      </c>
    </row>
    <row r="115" spans="1:13" s="9" customFormat="1" ht="12.75" customHeight="1" x14ac:dyDescent="0.25">
      <c r="A115" s="52">
        <v>78</v>
      </c>
      <c r="B115" s="53">
        <v>589</v>
      </c>
      <c r="C115" s="54" t="s">
        <v>13</v>
      </c>
      <c r="D115" s="55">
        <v>60</v>
      </c>
      <c r="E115" s="55">
        <v>187</v>
      </c>
      <c r="F115" s="55">
        <v>2</v>
      </c>
      <c r="G115" s="55">
        <v>0</v>
      </c>
      <c r="H115" s="55">
        <v>7</v>
      </c>
      <c r="I115" s="55">
        <v>2</v>
      </c>
      <c r="J115" s="55">
        <v>0</v>
      </c>
      <c r="K115" s="55">
        <v>6</v>
      </c>
      <c r="L115" s="55">
        <v>264</v>
      </c>
      <c r="M115" s="55">
        <v>517</v>
      </c>
    </row>
    <row r="116" spans="1:13" s="9" customFormat="1" ht="12.75" customHeight="1" x14ac:dyDescent="0.25">
      <c r="A116" s="60" t="s">
        <v>49</v>
      </c>
      <c r="B116" s="61">
        <f>B115</f>
        <v>589</v>
      </c>
      <c r="C116" s="62" t="s">
        <v>26</v>
      </c>
      <c r="D116" s="181">
        <f t="shared" ref="D116:E116" si="72">SUM(D114:D115)</f>
        <v>128</v>
      </c>
      <c r="E116" s="180">
        <f t="shared" si="72"/>
        <v>403</v>
      </c>
      <c r="F116" s="63">
        <f t="shared" ref="F116:L116" si="73">SUM(F114:F115)</f>
        <v>4</v>
      </c>
      <c r="G116" s="63">
        <f t="shared" si="73"/>
        <v>1</v>
      </c>
      <c r="H116" s="63">
        <f t="shared" si="73"/>
        <v>11</v>
      </c>
      <c r="I116" s="63">
        <f t="shared" si="73"/>
        <v>3</v>
      </c>
      <c r="J116" s="63">
        <f t="shared" si="73"/>
        <v>0</v>
      </c>
      <c r="K116" s="63">
        <f t="shared" si="73"/>
        <v>11</v>
      </c>
      <c r="L116" s="63">
        <f t="shared" si="73"/>
        <v>561</v>
      </c>
      <c r="M116" s="63">
        <f>SUM(M114:M115)</f>
        <v>1034</v>
      </c>
    </row>
    <row r="117" spans="1:13" s="9" customFormat="1" ht="12.75" customHeight="1" x14ac:dyDescent="0.25">
      <c r="A117" s="56">
        <v>79</v>
      </c>
      <c r="B117" s="57">
        <v>590</v>
      </c>
      <c r="C117" s="58" t="s">
        <v>65</v>
      </c>
      <c r="D117" s="59">
        <v>126</v>
      </c>
      <c r="E117" s="59">
        <v>199</v>
      </c>
      <c r="F117" s="59">
        <v>3</v>
      </c>
      <c r="G117" s="59">
        <v>2</v>
      </c>
      <c r="H117" s="59">
        <v>14</v>
      </c>
      <c r="I117" s="59">
        <v>0</v>
      </c>
      <c r="J117" s="59">
        <v>0</v>
      </c>
      <c r="K117" s="59">
        <v>6</v>
      </c>
      <c r="L117" s="59">
        <v>350</v>
      </c>
      <c r="M117" s="59">
        <v>579</v>
      </c>
    </row>
    <row r="118" spans="1:13" s="9" customFormat="1" ht="12.75" customHeight="1" x14ac:dyDescent="0.25">
      <c r="A118" s="52">
        <v>80</v>
      </c>
      <c r="B118" s="53">
        <v>590</v>
      </c>
      <c r="C118" s="54" t="s">
        <v>13</v>
      </c>
      <c r="D118" s="55">
        <v>115</v>
      </c>
      <c r="E118" s="55">
        <v>232</v>
      </c>
      <c r="F118" s="55">
        <v>4</v>
      </c>
      <c r="G118" s="55">
        <v>1</v>
      </c>
      <c r="H118" s="55">
        <v>5</v>
      </c>
      <c r="I118" s="55">
        <v>3</v>
      </c>
      <c r="J118" s="55">
        <v>0</v>
      </c>
      <c r="K118" s="55">
        <v>5</v>
      </c>
      <c r="L118" s="55">
        <v>365</v>
      </c>
      <c r="M118" s="55">
        <v>579</v>
      </c>
    </row>
    <row r="119" spans="1:13" s="9" customFormat="1" ht="12.75" customHeight="1" x14ac:dyDescent="0.25">
      <c r="A119" s="60" t="s">
        <v>49</v>
      </c>
      <c r="B119" s="61">
        <f>B118</f>
        <v>590</v>
      </c>
      <c r="C119" s="62" t="s">
        <v>26</v>
      </c>
      <c r="D119" s="181">
        <f t="shared" ref="D119:E119" si="74">SUM(D117:D118)</f>
        <v>241</v>
      </c>
      <c r="E119" s="180">
        <f t="shared" si="74"/>
        <v>431</v>
      </c>
      <c r="F119" s="63">
        <f t="shared" ref="F119:L119" si="75">SUM(F117:F118)</f>
        <v>7</v>
      </c>
      <c r="G119" s="63">
        <f t="shared" si="75"/>
        <v>3</v>
      </c>
      <c r="H119" s="63">
        <f t="shared" si="75"/>
        <v>19</v>
      </c>
      <c r="I119" s="63">
        <f t="shared" si="75"/>
        <v>3</v>
      </c>
      <c r="J119" s="63">
        <f t="shared" si="75"/>
        <v>0</v>
      </c>
      <c r="K119" s="63">
        <f t="shared" si="75"/>
        <v>11</v>
      </c>
      <c r="L119" s="63">
        <f t="shared" si="75"/>
        <v>715</v>
      </c>
      <c r="M119" s="63">
        <f>SUM(M117:M118)</f>
        <v>1158</v>
      </c>
    </row>
    <row r="120" spans="1:13" s="9" customFormat="1" ht="12.75" customHeight="1" x14ac:dyDescent="0.25">
      <c r="A120" s="56">
        <v>81</v>
      </c>
      <c r="B120" s="57">
        <v>591</v>
      </c>
      <c r="C120" s="58" t="s">
        <v>65</v>
      </c>
      <c r="D120" s="59">
        <v>97</v>
      </c>
      <c r="E120" s="59">
        <v>199</v>
      </c>
      <c r="F120" s="59">
        <v>4</v>
      </c>
      <c r="G120" s="59">
        <v>1</v>
      </c>
      <c r="H120" s="59">
        <v>9</v>
      </c>
      <c r="I120" s="59">
        <v>3</v>
      </c>
      <c r="J120" s="59">
        <v>0</v>
      </c>
      <c r="K120" s="59">
        <v>10</v>
      </c>
      <c r="L120" s="59">
        <v>323</v>
      </c>
      <c r="M120" s="59">
        <v>548</v>
      </c>
    </row>
    <row r="121" spans="1:13" s="9" customFormat="1" ht="12.75" customHeight="1" x14ac:dyDescent="0.25">
      <c r="A121" s="52">
        <v>82</v>
      </c>
      <c r="B121" s="53">
        <v>591</v>
      </c>
      <c r="C121" s="54" t="s">
        <v>13</v>
      </c>
      <c r="D121" s="55">
        <v>88</v>
      </c>
      <c r="E121" s="55">
        <v>194</v>
      </c>
      <c r="F121" s="55">
        <v>3</v>
      </c>
      <c r="G121" s="55">
        <v>0</v>
      </c>
      <c r="H121" s="55">
        <v>8</v>
      </c>
      <c r="I121" s="55">
        <v>2</v>
      </c>
      <c r="J121" s="55">
        <v>0</v>
      </c>
      <c r="K121" s="55">
        <v>7</v>
      </c>
      <c r="L121" s="55">
        <v>302</v>
      </c>
      <c r="M121" s="55">
        <v>547</v>
      </c>
    </row>
    <row r="122" spans="1:13" s="9" customFormat="1" ht="12.75" customHeight="1" x14ac:dyDescent="0.25">
      <c r="A122" s="60" t="s">
        <v>49</v>
      </c>
      <c r="B122" s="61">
        <f>B121</f>
        <v>591</v>
      </c>
      <c r="C122" s="62" t="s">
        <v>26</v>
      </c>
      <c r="D122" s="181">
        <f t="shared" ref="D122:E122" si="76">SUM(D120:D121)</f>
        <v>185</v>
      </c>
      <c r="E122" s="180">
        <f t="shared" si="76"/>
        <v>393</v>
      </c>
      <c r="F122" s="63">
        <f t="shared" ref="F122:L122" si="77">SUM(F120:F121)</f>
        <v>7</v>
      </c>
      <c r="G122" s="63">
        <f t="shared" si="77"/>
        <v>1</v>
      </c>
      <c r="H122" s="63">
        <f t="shared" si="77"/>
        <v>17</v>
      </c>
      <c r="I122" s="63">
        <f t="shared" si="77"/>
        <v>5</v>
      </c>
      <c r="J122" s="63">
        <f t="shared" si="77"/>
        <v>0</v>
      </c>
      <c r="K122" s="63">
        <f t="shared" si="77"/>
        <v>17</v>
      </c>
      <c r="L122" s="63">
        <f t="shared" si="77"/>
        <v>625</v>
      </c>
      <c r="M122" s="63">
        <f>SUM(M120:M121)</f>
        <v>1095</v>
      </c>
    </row>
    <row r="123" spans="1:13" s="9" customFormat="1" ht="12.75" customHeight="1" x14ac:dyDescent="0.25">
      <c r="A123" s="56">
        <v>83</v>
      </c>
      <c r="B123" s="57">
        <v>592</v>
      </c>
      <c r="C123" s="58" t="s">
        <v>65</v>
      </c>
      <c r="D123" s="59">
        <v>97</v>
      </c>
      <c r="E123" s="59">
        <v>149</v>
      </c>
      <c r="F123" s="59">
        <v>3</v>
      </c>
      <c r="G123" s="59">
        <v>2</v>
      </c>
      <c r="H123" s="59">
        <v>2</v>
      </c>
      <c r="I123" s="59">
        <v>0</v>
      </c>
      <c r="J123" s="59">
        <v>0</v>
      </c>
      <c r="K123" s="59">
        <v>0</v>
      </c>
      <c r="L123" s="59">
        <v>253</v>
      </c>
      <c r="M123" s="59">
        <v>541</v>
      </c>
    </row>
    <row r="124" spans="1:13" s="9" customFormat="1" ht="12.75" customHeight="1" x14ac:dyDescent="0.25">
      <c r="A124" s="52">
        <v>84</v>
      </c>
      <c r="B124" s="53">
        <v>592</v>
      </c>
      <c r="C124" s="54" t="s">
        <v>13</v>
      </c>
      <c r="D124" s="55">
        <v>64</v>
      </c>
      <c r="E124" s="55">
        <v>170</v>
      </c>
      <c r="F124" s="55">
        <v>1</v>
      </c>
      <c r="G124" s="55">
        <v>1</v>
      </c>
      <c r="H124" s="55">
        <v>1</v>
      </c>
      <c r="I124" s="55">
        <v>0</v>
      </c>
      <c r="J124" s="55">
        <v>0</v>
      </c>
      <c r="K124" s="55">
        <v>4</v>
      </c>
      <c r="L124" s="55">
        <v>241</v>
      </c>
      <c r="M124" s="55">
        <v>540</v>
      </c>
    </row>
    <row r="125" spans="1:13" s="9" customFormat="1" ht="12.75" customHeight="1" x14ac:dyDescent="0.25">
      <c r="A125" s="60" t="s">
        <v>49</v>
      </c>
      <c r="B125" s="61">
        <f>B124</f>
        <v>592</v>
      </c>
      <c r="C125" s="62" t="s">
        <v>26</v>
      </c>
      <c r="D125" s="181">
        <f t="shared" ref="D125:E125" si="78">SUM(D123:D124)</f>
        <v>161</v>
      </c>
      <c r="E125" s="180">
        <f t="shared" si="78"/>
        <v>319</v>
      </c>
      <c r="F125" s="63">
        <f t="shared" ref="F125:L125" si="79">SUM(F123:F124)</f>
        <v>4</v>
      </c>
      <c r="G125" s="63">
        <f t="shared" si="79"/>
        <v>3</v>
      </c>
      <c r="H125" s="63">
        <f t="shared" si="79"/>
        <v>3</v>
      </c>
      <c r="I125" s="63">
        <f t="shared" si="79"/>
        <v>0</v>
      </c>
      <c r="J125" s="63">
        <f t="shared" si="79"/>
        <v>0</v>
      </c>
      <c r="K125" s="63">
        <f t="shared" si="79"/>
        <v>4</v>
      </c>
      <c r="L125" s="63">
        <f t="shared" si="79"/>
        <v>494</v>
      </c>
      <c r="M125" s="63">
        <f>SUM(M123:M124)</f>
        <v>1081</v>
      </c>
    </row>
    <row r="126" spans="1:13" s="9" customFormat="1" ht="12.75" customHeight="1" x14ac:dyDescent="0.25">
      <c r="A126" s="56">
        <v>85</v>
      </c>
      <c r="B126" s="57">
        <v>593</v>
      </c>
      <c r="C126" s="58" t="s">
        <v>65</v>
      </c>
      <c r="D126" s="59">
        <v>35</v>
      </c>
      <c r="E126" s="59">
        <v>175</v>
      </c>
      <c r="F126" s="59">
        <v>5</v>
      </c>
      <c r="G126" s="59">
        <v>0</v>
      </c>
      <c r="H126" s="59">
        <v>5</v>
      </c>
      <c r="I126" s="59">
        <v>1</v>
      </c>
      <c r="J126" s="59">
        <v>0</v>
      </c>
      <c r="K126" s="59">
        <v>2</v>
      </c>
      <c r="L126" s="59">
        <v>223</v>
      </c>
      <c r="M126" s="59">
        <v>543</v>
      </c>
    </row>
    <row r="127" spans="1:13" s="9" customFormat="1" ht="12.75" customHeight="1" x14ac:dyDescent="0.25">
      <c r="A127" s="60" t="s">
        <v>49</v>
      </c>
      <c r="B127" s="61">
        <f>B126</f>
        <v>593</v>
      </c>
      <c r="C127" s="62" t="s">
        <v>31</v>
      </c>
      <c r="D127" s="181">
        <f t="shared" ref="D127:E127" si="80">SUM(D126)</f>
        <v>35</v>
      </c>
      <c r="E127" s="180">
        <f t="shared" si="80"/>
        <v>175</v>
      </c>
      <c r="F127" s="63">
        <f t="shared" ref="F127:M127" si="81">SUM(F126)</f>
        <v>5</v>
      </c>
      <c r="G127" s="63">
        <f t="shared" si="81"/>
        <v>0</v>
      </c>
      <c r="H127" s="63">
        <f t="shared" si="81"/>
        <v>5</v>
      </c>
      <c r="I127" s="63">
        <f t="shared" si="81"/>
        <v>1</v>
      </c>
      <c r="J127" s="63">
        <f t="shared" si="81"/>
        <v>0</v>
      </c>
      <c r="K127" s="63">
        <f t="shared" si="81"/>
        <v>2</v>
      </c>
      <c r="L127" s="63">
        <f t="shared" si="81"/>
        <v>223</v>
      </c>
      <c r="M127" s="63">
        <f t="shared" si="81"/>
        <v>543</v>
      </c>
    </row>
    <row r="128" spans="1:13" s="9" customFormat="1" ht="12.75" customHeight="1" x14ac:dyDescent="0.25">
      <c r="A128" s="52">
        <v>86</v>
      </c>
      <c r="B128" s="53">
        <v>594</v>
      </c>
      <c r="C128" s="54" t="s">
        <v>65</v>
      </c>
      <c r="D128" s="55">
        <v>44</v>
      </c>
      <c r="E128" s="55">
        <v>160</v>
      </c>
      <c r="F128" s="55">
        <v>5</v>
      </c>
      <c r="G128" s="55">
        <v>0</v>
      </c>
      <c r="H128" s="55">
        <v>2</v>
      </c>
      <c r="I128" s="55">
        <v>1</v>
      </c>
      <c r="J128" s="55">
        <v>0</v>
      </c>
      <c r="K128" s="55">
        <v>3</v>
      </c>
      <c r="L128" s="55">
        <v>215</v>
      </c>
      <c r="M128" s="55">
        <v>524</v>
      </c>
    </row>
    <row r="129" spans="1:13" s="9" customFormat="1" ht="12.75" customHeight="1" x14ac:dyDescent="0.25">
      <c r="A129" s="56">
        <v>87</v>
      </c>
      <c r="B129" s="57">
        <v>594</v>
      </c>
      <c r="C129" s="58" t="s">
        <v>13</v>
      </c>
      <c r="D129" s="59">
        <v>44</v>
      </c>
      <c r="E129" s="59">
        <v>179</v>
      </c>
      <c r="F129" s="59">
        <v>3</v>
      </c>
      <c r="G129" s="59">
        <v>1</v>
      </c>
      <c r="H129" s="59">
        <v>2</v>
      </c>
      <c r="I129" s="59">
        <v>0</v>
      </c>
      <c r="J129" s="59">
        <v>0</v>
      </c>
      <c r="K129" s="59">
        <v>4</v>
      </c>
      <c r="L129" s="59">
        <v>233</v>
      </c>
      <c r="M129" s="59">
        <v>524</v>
      </c>
    </row>
    <row r="130" spans="1:13" s="9" customFormat="1" ht="12.75" customHeight="1" x14ac:dyDescent="0.25">
      <c r="A130" s="60" t="s">
        <v>49</v>
      </c>
      <c r="B130" s="61">
        <f>B129</f>
        <v>594</v>
      </c>
      <c r="C130" s="62" t="s">
        <v>26</v>
      </c>
      <c r="D130" s="181">
        <f t="shared" ref="D130:E130" si="82">SUM(D128:D129)</f>
        <v>88</v>
      </c>
      <c r="E130" s="180">
        <f t="shared" si="82"/>
        <v>339</v>
      </c>
      <c r="F130" s="63">
        <f t="shared" ref="F130:L130" si="83">SUM(F128:F129)</f>
        <v>8</v>
      </c>
      <c r="G130" s="63">
        <f t="shared" si="83"/>
        <v>1</v>
      </c>
      <c r="H130" s="63">
        <f t="shared" si="83"/>
        <v>4</v>
      </c>
      <c r="I130" s="63">
        <f t="shared" si="83"/>
        <v>1</v>
      </c>
      <c r="J130" s="63">
        <f t="shared" si="83"/>
        <v>0</v>
      </c>
      <c r="K130" s="63">
        <f t="shared" si="83"/>
        <v>7</v>
      </c>
      <c r="L130" s="63">
        <f t="shared" si="83"/>
        <v>448</v>
      </c>
      <c r="M130" s="63">
        <f>SUM(M128:M129)</f>
        <v>1048</v>
      </c>
    </row>
    <row r="131" spans="1:13" s="9" customFormat="1" ht="12.75" customHeight="1" x14ac:dyDescent="0.25">
      <c r="A131" s="52">
        <v>88</v>
      </c>
      <c r="B131" s="53">
        <v>595</v>
      </c>
      <c r="C131" s="54" t="s">
        <v>65</v>
      </c>
      <c r="D131" s="55">
        <v>35</v>
      </c>
      <c r="E131" s="55">
        <v>117</v>
      </c>
      <c r="F131" s="55">
        <v>4</v>
      </c>
      <c r="G131" s="55">
        <v>0</v>
      </c>
      <c r="H131" s="55">
        <v>4</v>
      </c>
      <c r="I131" s="55">
        <v>0</v>
      </c>
      <c r="J131" s="55">
        <v>0</v>
      </c>
      <c r="K131" s="55">
        <v>3</v>
      </c>
      <c r="L131" s="55">
        <v>163</v>
      </c>
      <c r="M131" s="55">
        <v>405</v>
      </c>
    </row>
    <row r="132" spans="1:13" s="9" customFormat="1" ht="12.75" customHeight="1" x14ac:dyDescent="0.25">
      <c r="A132" s="56">
        <v>89</v>
      </c>
      <c r="B132" s="57">
        <v>595</v>
      </c>
      <c r="C132" s="58" t="s">
        <v>13</v>
      </c>
      <c r="D132" s="59">
        <v>22</v>
      </c>
      <c r="E132" s="59">
        <v>156</v>
      </c>
      <c r="F132" s="59">
        <v>3</v>
      </c>
      <c r="G132" s="59">
        <v>1</v>
      </c>
      <c r="H132" s="59">
        <v>2</v>
      </c>
      <c r="I132" s="59">
        <v>0</v>
      </c>
      <c r="J132" s="59">
        <v>0</v>
      </c>
      <c r="K132" s="59">
        <v>3</v>
      </c>
      <c r="L132" s="59">
        <v>187</v>
      </c>
      <c r="M132" s="59">
        <v>405</v>
      </c>
    </row>
    <row r="133" spans="1:13" s="9" customFormat="1" ht="12.75" customHeight="1" x14ac:dyDescent="0.25">
      <c r="A133" s="60" t="s">
        <v>49</v>
      </c>
      <c r="B133" s="61">
        <f>B132</f>
        <v>595</v>
      </c>
      <c r="C133" s="62" t="s">
        <v>26</v>
      </c>
      <c r="D133" s="181">
        <f t="shared" ref="D133:E133" si="84">SUM(D131:D132)</f>
        <v>57</v>
      </c>
      <c r="E133" s="180">
        <f t="shared" si="84"/>
        <v>273</v>
      </c>
      <c r="F133" s="63">
        <f t="shared" ref="F133:L133" si="85">SUM(F131:F132)</f>
        <v>7</v>
      </c>
      <c r="G133" s="63">
        <f t="shared" si="85"/>
        <v>1</v>
      </c>
      <c r="H133" s="63">
        <f t="shared" si="85"/>
        <v>6</v>
      </c>
      <c r="I133" s="63">
        <f t="shared" si="85"/>
        <v>0</v>
      </c>
      <c r="J133" s="63">
        <f t="shared" si="85"/>
        <v>0</v>
      </c>
      <c r="K133" s="63">
        <f t="shared" si="85"/>
        <v>6</v>
      </c>
      <c r="L133" s="63">
        <f t="shared" si="85"/>
        <v>350</v>
      </c>
      <c r="M133" s="63">
        <f>SUM(M131:M132)</f>
        <v>810</v>
      </c>
    </row>
    <row r="134" spans="1:13" s="9" customFormat="1" ht="12.75" customHeight="1" x14ac:dyDescent="0.25">
      <c r="A134" s="52">
        <v>90</v>
      </c>
      <c r="B134" s="53">
        <v>596</v>
      </c>
      <c r="C134" s="54" t="s">
        <v>65</v>
      </c>
      <c r="D134" s="55">
        <v>77</v>
      </c>
      <c r="E134" s="55">
        <v>194</v>
      </c>
      <c r="F134" s="55">
        <v>3</v>
      </c>
      <c r="G134" s="55">
        <v>0</v>
      </c>
      <c r="H134" s="55">
        <v>5</v>
      </c>
      <c r="I134" s="55">
        <v>0</v>
      </c>
      <c r="J134" s="55">
        <v>0</v>
      </c>
      <c r="K134" s="55">
        <v>4</v>
      </c>
      <c r="L134" s="55">
        <v>283</v>
      </c>
      <c r="M134" s="55">
        <v>507</v>
      </c>
    </row>
    <row r="135" spans="1:13" s="9" customFormat="1" ht="12.75" customHeight="1" x14ac:dyDescent="0.25">
      <c r="A135" s="60" t="s">
        <v>49</v>
      </c>
      <c r="B135" s="61">
        <f>B134</f>
        <v>596</v>
      </c>
      <c r="C135" s="62" t="s">
        <v>31</v>
      </c>
      <c r="D135" s="181">
        <f t="shared" ref="D135:E135" si="86">SUM(D134)</f>
        <v>77</v>
      </c>
      <c r="E135" s="180">
        <f t="shared" si="86"/>
        <v>194</v>
      </c>
      <c r="F135" s="63">
        <f t="shared" ref="F135:M135" si="87">SUM(F134)</f>
        <v>3</v>
      </c>
      <c r="G135" s="63">
        <f t="shared" si="87"/>
        <v>0</v>
      </c>
      <c r="H135" s="63">
        <f t="shared" si="87"/>
        <v>5</v>
      </c>
      <c r="I135" s="63">
        <f t="shared" si="87"/>
        <v>0</v>
      </c>
      <c r="J135" s="63">
        <f t="shared" si="87"/>
        <v>0</v>
      </c>
      <c r="K135" s="63">
        <f t="shared" si="87"/>
        <v>4</v>
      </c>
      <c r="L135" s="63">
        <f t="shared" si="87"/>
        <v>283</v>
      </c>
      <c r="M135" s="63">
        <f t="shared" si="87"/>
        <v>507</v>
      </c>
    </row>
    <row r="136" spans="1:13" s="9" customFormat="1" ht="12.75" customHeight="1" x14ac:dyDescent="0.25">
      <c r="A136" s="56">
        <v>91</v>
      </c>
      <c r="B136" s="57">
        <v>597</v>
      </c>
      <c r="C136" s="58" t="s">
        <v>65</v>
      </c>
      <c r="D136" s="59">
        <v>84</v>
      </c>
      <c r="E136" s="59">
        <v>242</v>
      </c>
      <c r="F136" s="59">
        <v>5</v>
      </c>
      <c r="G136" s="59">
        <v>2</v>
      </c>
      <c r="H136" s="59">
        <v>2</v>
      </c>
      <c r="I136" s="59">
        <v>0</v>
      </c>
      <c r="J136" s="59">
        <v>0</v>
      </c>
      <c r="K136" s="59">
        <v>10</v>
      </c>
      <c r="L136" s="59">
        <v>345</v>
      </c>
      <c r="M136" s="59">
        <v>654</v>
      </c>
    </row>
    <row r="137" spans="1:13" s="9" customFormat="1" ht="12.75" customHeight="1" x14ac:dyDescent="0.25">
      <c r="A137" s="52">
        <v>92</v>
      </c>
      <c r="B137" s="53">
        <v>597</v>
      </c>
      <c r="C137" s="54" t="s">
        <v>13</v>
      </c>
      <c r="D137" s="55">
        <v>86</v>
      </c>
      <c r="E137" s="55">
        <v>205</v>
      </c>
      <c r="F137" s="55">
        <v>6</v>
      </c>
      <c r="G137" s="55">
        <v>0</v>
      </c>
      <c r="H137" s="55">
        <v>3</v>
      </c>
      <c r="I137" s="55">
        <v>0</v>
      </c>
      <c r="J137" s="55">
        <v>0</v>
      </c>
      <c r="K137" s="55">
        <v>10</v>
      </c>
      <c r="L137" s="55">
        <v>310</v>
      </c>
      <c r="M137" s="55">
        <v>654</v>
      </c>
    </row>
    <row r="138" spans="1:13" s="9" customFormat="1" ht="12.75" customHeight="1" x14ac:dyDescent="0.25">
      <c r="A138" s="56">
        <v>93</v>
      </c>
      <c r="B138" s="57">
        <v>597</v>
      </c>
      <c r="C138" s="58" t="s">
        <v>14</v>
      </c>
      <c r="D138" s="59">
        <v>90</v>
      </c>
      <c r="E138" s="59">
        <v>220</v>
      </c>
      <c r="F138" s="59">
        <v>9</v>
      </c>
      <c r="G138" s="59">
        <v>2</v>
      </c>
      <c r="H138" s="59">
        <v>1</v>
      </c>
      <c r="I138" s="59">
        <v>0</v>
      </c>
      <c r="J138" s="59">
        <v>0</v>
      </c>
      <c r="K138" s="59">
        <v>12</v>
      </c>
      <c r="L138" s="59">
        <v>334</v>
      </c>
      <c r="M138" s="59">
        <v>653</v>
      </c>
    </row>
    <row r="139" spans="1:13" s="9" customFormat="1" ht="12.75" customHeight="1" x14ac:dyDescent="0.25">
      <c r="A139" s="60" t="s">
        <v>49</v>
      </c>
      <c r="B139" s="61">
        <f>B138</f>
        <v>597</v>
      </c>
      <c r="C139" s="62" t="s">
        <v>27</v>
      </c>
      <c r="D139" s="181">
        <f t="shared" ref="D139:E139" si="88">SUM(D136:D138)</f>
        <v>260</v>
      </c>
      <c r="E139" s="180">
        <f t="shared" si="88"/>
        <v>667</v>
      </c>
      <c r="F139" s="63">
        <f t="shared" ref="F139:M139" si="89">SUM(F136:F138)</f>
        <v>20</v>
      </c>
      <c r="G139" s="63">
        <f t="shared" si="89"/>
        <v>4</v>
      </c>
      <c r="H139" s="63">
        <f t="shared" si="89"/>
        <v>6</v>
      </c>
      <c r="I139" s="63">
        <f>SUM(I136:I138)</f>
        <v>0</v>
      </c>
      <c r="J139" s="63">
        <f t="shared" si="89"/>
        <v>0</v>
      </c>
      <c r="K139" s="63">
        <f t="shared" si="89"/>
        <v>32</v>
      </c>
      <c r="L139" s="63">
        <f t="shared" si="89"/>
        <v>989</v>
      </c>
      <c r="M139" s="63">
        <f t="shared" si="89"/>
        <v>1961</v>
      </c>
    </row>
    <row r="140" spans="1:13" s="9" customFormat="1" ht="12.75" customHeight="1" x14ac:dyDescent="0.25">
      <c r="A140" s="52">
        <v>94</v>
      </c>
      <c r="B140" s="53">
        <v>598</v>
      </c>
      <c r="C140" s="54" t="s">
        <v>65</v>
      </c>
      <c r="D140" s="55">
        <v>29</v>
      </c>
      <c r="E140" s="55">
        <v>115</v>
      </c>
      <c r="F140" s="55">
        <v>3</v>
      </c>
      <c r="G140" s="55">
        <v>0</v>
      </c>
      <c r="H140" s="55">
        <v>1</v>
      </c>
      <c r="I140" s="55">
        <v>0</v>
      </c>
      <c r="J140" s="55">
        <v>0</v>
      </c>
      <c r="K140" s="55">
        <v>3</v>
      </c>
      <c r="L140" s="55">
        <v>151</v>
      </c>
      <c r="M140" s="55">
        <v>594</v>
      </c>
    </row>
    <row r="141" spans="1:13" s="9" customFormat="1" ht="12.75" customHeight="1" x14ac:dyDescent="0.25">
      <c r="A141" s="56">
        <v>95</v>
      </c>
      <c r="B141" s="57">
        <v>598</v>
      </c>
      <c r="C141" s="58" t="s">
        <v>13</v>
      </c>
      <c r="D141" s="59">
        <v>30</v>
      </c>
      <c r="E141" s="59">
        <v>162</v>
      </c>
      <c r="F141" s="59">
        <v>2</v>
      </c>
      <c r="G141" s="59">
        <v>0</v>
      </c>
      <c r="H141" s="59">
        <v>0</v>
      </c>
      <c r="I141" s="59">
        <v>0</v>
      </c>
      <c r="J141" s="59">
        <v>2</v>
      </c>
      <c r="K141" s="59">
        <v>2</v>
      </c>
      <c r="L141" s="59">
        <v>198</v>
      </c>
      <c r="M141" s="59">
        <v>594</v>
      </c>
    </row>
    <row r="142" spans="1:13" s="9" customFormat="1" ht="12.75" customHeight="1" x14ac:dyDescent="0.25">
      <c r="A142" s="60" t="s">
        <v>49</v>
      </c>
      <c r="B142" s="61">
        <f>B141</f>
        <v>598</v>
      </c>
      <c r="C142" s="62" t="s">
        <v>26</v>
      </c>
      <c r="D142" s="181">
        <f t="shared" ref="D142:E142" si="90">SUM(D140:D141)</f>
        <v>59</v>
      </c>
      <c r="E142" s="180">
        <f t="shared" si="90"/>
        <v>277</v>
      </c>
      <c r="F142" s="63">
        <f t="shared" ref="F142:L142" si="91">SUM(F140:F141)</f>
        <v>5</v>
      </c>
      <c r="G142" s="63">
        <f t="shared" si="91"/>
        <v>0</v>
      </c>
      <c r="H142" s="63">
        <f t="shared" si="91"/>
        <v>1</v>
      </c>
      <c r="I142" s="63">
        <f t="shared" si="91"/>
        <v>0</v>
      </c>
      <c r="J142" s="63">
        <f t="shared" si="91"/>
        <v>2</v>
      </c>
      <c r="K142" s="63">
        <f t="shared" si="91"/>
        <v>5</v>
      </c>
      <c r="L142" s="63">
        <f t="shared" si="91"/>
        <v>349</v>
      </c>
      <c r="M142" s="63">
        <f>SUM(M140:M141)</f>
        <v>1188</v>
      </c>
    </row>
    <row r="143" spans="1:13" s="9" customFormat="1" ht="12.75" customHeight="1" x14ac:dyDescent="0.25">
      <c r="A143" s="52">
        <v>96</v>
      </c>
      <c r="B143" s="53">
        <v>600</v>
      </c>
      <c r="C143" s="54" t="s">
        <v>65</v>
      </c>
      <c r="D143" s="55">
        <v>51</v>
      </c>
      <c r="E143" s="55">
        <v>192</v>
      </c>
      <c r="F143" s="55">
        <v>2</v>
      </c>
      <c r="G143" s="55">
        <v>1</v>
      </c>
      <c r="H143" s="55">
        <v>1</v>
      </c>
      <c r="I143" s="55">
        <v>2</v>
      </c>
      <c r="J143" s="55">
        <v>0</v>
      </c>
      <c r="K143" s="55">
        <v>4</v>
      </c>
      <c r="L143" s="55">
        <v>253</v>
      </c>
      <c r="M143" s="55">
        <v>578</v>
      </c>
    </row>
    <row r="144" spans="1:13" s="9" customFormat="1" ht="12.75" customHeight="1" x14ac:dyDescent="0.25">
      <c r="A144" s="56">
        <v>97</v>
      </c>
      <c r="B144" s="57">
        <v>600</v>
      </c>
      <c r="C144" s="58" t="s">
        <v>13</v>
      </c>
      <c r="D144" s="59">
        <v>52</v>
      </c>
      <c r="E144" s="59">
        <v>179</v>
      </c>
      <c r="F144" s="59">
        <v>7</v>
      </c>
      <c r="G144" s="59">
        <v>0</v>
      </c>
      <c r="H144" s="59">
        <v>5</v>
      </c>
      <c r="I144" s="59">
        <v>0</v>
      </c>
      <c r="J144" s="59">
        <v>0</v>
      </c>
      <c r="K144" s="59">
        <v>4</v>
      </c>
      <c r="L144" s="59">
        <v>247</v>
      </c>
      <c r="M144" s="59">
        <v>577</v>
      </c>
    </row>
    <row r="145" spans="1:13" s="9" customFormat="1" ht="12.75" customHeight="1" x14ac:dyDescent="0.25">
      <c r="A145" s="52">
        <v>98</v>
      </c>
      <c r="B145" s="53">
        <v>600</v>
      </c>
      <c r="C145" s="54" t="s">
        <v>14</v>
      </c>
      <c r="D145" s="55">
        <v>56</v>
      </c>
      <c r="E145" s="55">
        <v>186</v>
      </c>
      <c r="F145" s="55">
        <v>1</v>
      </c>
      <c r="G145" s="55">
        <v>1</v>
      </c>
      <c r="H145" s="55">
        <v>5</v>
      </c>
      <c r="I145" s="55">
        <v>0</v>
      </c>
      <c r="J145" s="55">
        <v>1</v>
      </c>
      <c r="K145" s="55">
        <v>8</v>
      </c>
      <c r="L145" s="55">
        <v>258</v>
      </c>
      <c r="M145" s="55">
        <v>577</v>
      </c>
    </row>
    <row r="146" spans="1:13" s="9" customFormat="1" ht="12.75" customHeight="1" x14ac:dyDescent="0.25">
      <c r="A146" s="60" t="s">
        <v>49</v>
      </c>
      <c r="B146" s="61">
        <f>B145</f>
        <v>600</v>
      </c>
      <c r="C146" s="62" t="s">
        <v>27</v>
      </c>
      <c r="D146" s="181">
        <f t="shared" ref="D146:E146" si="92">SUM(D143:D145)</f>
        <v>159</v>
      </c>
      <c r="E146" s="180">
        <f t="shared" si="92"/>
        <v>557</v>
      </c>
      <c r="F146" s="63">
        <f t="shared" ref="F146:M146" si="93">SUM(F143:F145)</f>
        <v>10</v>
      </c>
      <c r="G146" s="63">
        <f t="shared" si="93"/>
        <v>2</v>
      </c>
      <c r="H146" s="63">
        <f t="shared" si="93"/>
        <v>11</v>
      </c>
      <c r="I146" s="63">
        <f>SUM(I143:I145)</f>
        <v>2</v>
      </c>
      <c r="J146" s="63">
        <f t="shared" si="93"/>
        <v>1</v>
      </c>
      <c r="K146" s="63">
        <f t="shared" si="93"/>
        <v>16</v>
      </c>
      <c r="L146" s="63">
        <f t="shared" si="93"/>
        <v>758</v>
      </c>
      <c r="M146" s="63">
        <f t="shared" si="93"/>
        <v>1732</v>
      </c>
    </row>
    <row r="147" spans="1:13" s="9" customFormat="1" ht="12.75" customHeight="1" x14ac:dyDescent="0.25">
      <c r="A147" s="56">
        <v>99</v>
      </c>
      <c r="B147" s="57">
        <v>601</v>
      </c>
      <c r="C147" s="58" t="s">
        <v>65</v>
      </c>
      <c r="D147" s="59">
        <v>42</v>
      </c>
      <c r="E147" s="59">
        <v>216</v>
      </c>
      <c r="F147" s="59">
        <v>0</v>
      </c>
      <c r="G147" s="59">
        <v>0</v>
      </c>
      <c r="H147" s="59">
        <v>8</v>
      </c>
      <c r="I147" s="59">
        <v>0</v>
      </c>
      <c r="J147" s="59">
        <v>0</v>
      </c>
      <c r="K147" s="59">
        <v>8</v>
      </c>
      <c r="L147" s="59">
        <v>274</v>
      </c>
      <c r="M147" s="59">
        <v>515</v>
      </c>
    </row>
    <row r="148" spans="1:13" s="9" customFormat="1" ht="12.75" customHeight="1" x14ac:dyDescent="0.25">
      <c r="A148" s="52">
        <v>100</v>
      </c>
      <c r="B148" s="53">
        <v>601</v>
      </c>
      <c r="C148" s="54" t="s">
        <v>13</v>
      </c>
      <c r="D148" s="55">
        <v>75</v>
      </c>
      <c r="E148" s="55">
        <v>210</v>
      </c>
      <c r="F148" s="55">
        <v>0</v>
      </c>
      <c r="G148" s="55">
        <v>2</v>
      </c>
      <c r="H148" s="55">
        <v>4</v>
      </c>
      <c r="I148" s="55">
        <v>3</v>
      </c>
      <c r="J148" s="55">
        <v>0</v>
      </c>
      <c r="K148" s="55">
        <v>8</v>
      </c>
      <c r="L148" s="55">
        <v>302</v>
      </c>
      <c r="M148" s="55">
        <v>515</v>
      </c>
    </row>
    <row r="149" spans="1:13" s="9" customFormat="1" ht="12.75" customHeight="1" x14ac:dyDescent="0.25">
      <c r="A149" s="56">
        <v>101</v>
      </c>
      <c r="B149" s="57">
        <v>601</v>
      </c>
      <c r="C149" s="58" t="s">
        <v>14</v>
      </c>
      <c r="D149" s="59">
        <v>50</v>
      </c>
      <c r="E149" s="59">
        <v>214</v>
      </c>
      <c r="F149" s="59">
        <v>3</v>
      </c>
      <c r="G149" s="59">
        <v>1</v>
      </c>
      <c r="H149" s="59">
        <v>6</v>
      </c>
      <c r="I149" s="59">
        <v>3</v>
      </c>
      <c r="J149" s="59">
        <v>0</v>
      </c>
      <c r="K149" s="59">
        <v>17</v>
      </c>
      <c r="L149" s="59">
        <v>294</v>
      </c>
      <c r="M149" s="59">
        <v>515</v>
      </c>
    </row>
    <row r="150" spans="1:13" s="9" customFormat="1" ht="12.75" customHeight="1" x14ac:dyDescent="0.25">
      <c r="A150" s="60" t="s">
        <v>49</v>
      </c>
      <c r="B150" s="61">
        <f>B149</f>
        <v>601</v>
      </c>
      <c r="C150" s="62" t="s">
        <v>27</v>
      </c>
      <c r="D150" s="181">
        <f t="shared" ref="D150:E150" si="94">SUM(D147:D149)</f>
        <v>167</v>
      </c>
      <c r="E150" s="180">
        <f t="shared" si="94"/>
        <v>640</v>
      </c>
      <c r="F150" s="63">
        <f t="shared" ref="F150:M150" si="95">SUM(F147:F149)</f>
        <v>3</v>
      </c>
      <c r="G150" s="63">
        <f t="shared" si="95"/>
        <v>3</v>
      </c>
      <c r="H150" s="63">
        <f t="shared" si="95"/>
        <v>18</v>
      </c>
      <c r="I150" s="63">
        <f>SUM(I147:I149)</f>
        <v>6</v>
      </c>
      <c r="J150" s="63">
        <f t="shared" si="95"/>
        <v>0</v>
      </c>
      <c r="K150" s="63">
        <f t="shared" si="95"/>
        <v>33</v>
      </c>
      <c r="L150" s="63">
        <f t="shared" si="95"/>
        <v>870</v>
      </c>
      <c r="M150" s="63">
        <f t="shared" si="95"/>
        <v>1545</v>
      </c>
    </row>
    <row r="151" spans="1:13" s="9" customFormat="1" ht="12.75" customHeight="1" x14ac:dyDescent="0.25">
      <c r="A151" s="52">
        <v>102</v>
      </c>
      <c r="B151" s="53">
        <v>602</v>
      </c>
      <c r="C151" s="54" t="s">
        <v>65</v>
      </c>
      <c r="D151" s="55">
        <v>48</v>
      </c>
      <c r="E151" s="55">
        <v>178</v>
      </c>
      <c r="F151" s="55">
        <v>1</v>
      </c>
      <c r="G151" s="55">
        <v>1</v>
      </c>
      <c r="H151" s="55">
        <v>4</v>
      </c>
      <c r="I151" s="55">
        <v>0</v>
      </c>
      <c r="J151" s="55">
        <v>0</v>
      </c>
      <c r="K151" s="55">
        <v>7</v>
      </c>
      <c r="L151" s="55">
        <v>239</v>
      </c>
      <c r="M151" s="55">
        <v>559</v>
      </c>
    </row>
    <row r="152" spans="1:13" s="9" customFormat="1" ht="12.75" customHeight="1" x14ac:dyDescent="0.25">
      <c r="A152" s="60" t="s">
        <v>49</v>
      </c>
      <c r="B152" s="61">
        <f>B151</f>
        <v>602</v>
      </c>
      <c r="C152" s="62" t="s">
        <v>31</v>
      </c>
      <c r="D152" s="181">
        <f t="shared" ref="D152:E152" si="96">SUM(D151)</f>
        <v>48</v>
      </c>
      <c r="E152" s="180">
        <f t="shared" si="96"/>
        <v>178</v>
      </c>
      <c r="F152" s="63">
        <f t="shared" ref="F152:M152" si="97">SUM(F151)</f>
        <v>1</v>
      </c>
      <c r="G152" s="63">
        <f t="shared" si="97"/>
        <v>1</v>
      </c>
      <c r="H152" s="63">
        <f t="shared" si="97"/>
        <v>4</v>
      </c>
      <c r="I152" s="63">
        <f t="shared" si="97"/>
        <v>0</v>
      </c>
      <c r="J152" s="63">
        <f t="shared" si="97"/>
        <v>0</v>
      </c>
      <c r="K152" s="63">
        <f t="shared" si="97"/>
        <v>7</v>
      </c>
      <c r="L152" s="63">
        <f t="shared" si="97"/>
        <v>239</v>
      </c>
      <c r="M152" s="63">
        <f t="shared" si="97"/>
        <v>559</v>
      </c>
    </row>
    <row r="153" spans="1:13" s="9" customFormat="1" ht="12.75" customHeight="1" x14ac:dyDescent="0.25">
      <c r="A153" s="56">
        <v>103</v>
      </c>
      <c r="B153" s="57">
        <v>603</v>
      </c>
      <c r="C153" s="58" t="s">
        <v>65</v>
      </c>
      <c r="D153" s="59">
        <v>72</v>
      </c>
      <c r="E153" s="59">
        <v>184</v>
      </c>
      <c r="F153" s="59">
        <v>6</v>
      </c>
      <c r="G153" s="59">
        <v>0</v>
      </c>
      <c r="H153" s="59">
        <v>4</v>
      </c>
      <c r="I153" s="59">
        <v>5</v>
      </c>
      <c r="J153" s="59">
        <v>0</v>
      </c>
      <c r="K153" s="59">
        <v>4</v>
      </c>
      <c r="L153" s="59">
        <v>275</v>
      </c>
      <c r="M153" s="59">
        <v>654</v>
      </c>
    </row>
    <row r="154" spans="1:13" s="9" customFormat="1" ht="12.75" customHeight="1" x14ac:dyDescent="0.25">
      <c r="A154" s="52">
        <v>104</v>
      </c>
      <c r="B154" s="53">
        <v>603</v>
      </c>
      <c r="C154" s="54" t="s">
        <v>13</v>
      </c>
      <c r="D154" s="55">
        <v>102</v>
      </c>
      <c r="E154" s="55">
        <v>212</v>
      </c>
      <c r="F154" s="55">
        <v>1</v>
      </c>
      <c r="G154" s="55">
        <v>1</v>
      </c>
      <c r="H154" s="55">
        <v>5</v>
      </c>
      <c r="I154" s="55">
        <v>3</v>
      </c>
      <c r="J154" s="55">
        <v>0</v>
      </c>
      <c r="K154" s="55">
        <v>3</v>
      </c>
      <c r="L154" s="55">
        <v>327</v>
      </c>
      <c r="M154" s="55">
        <v>653</v>
      </c>
    </row>
    <row r="155" spans="1:13" s="9" customFormat="1" ht="12.75" customHeight="1" x14ac:dyDescent="0.25">
      <c r="A155" s="56">
        <v>105</v>
      </c>
      <c r="B155" s="57">
        <v>603</v>
      </c>
      <c r="C155" s="58" t="s">
        <v>14</v>
      </c>
      <c r="D155" s="59">
        <v>81</v>
      </c>
      <c r="E155" s="59">
        <v>195</v>
      </c>
      <c r="F155" s="59">
        <v>3</v>
      </c>
      <c r="G155" s="59">
        <v>1</v>
      </c>
      <c r="H155" s="59">
        <v>5</v>
      </c>
      <c r="I155" s="59">
        <v>3</v>
      </c>
      <c r="J155" s="59">
        <v>0</v>
      </c>
      <c r="K155" s="59">
        <v>3</v>
      </c>
      <c r="L155" s="59">
        <v>291</v>
      </c>
      <c r="M155" s="59">
        <v>653</v>
      </c>
    </row>
    <row r="156" spans="1:13" s="9" customFormat="1" ht="12.75" customHeight="1" x14ac:dyDescent="0.25">
      <c r="A156" s="60" t="s">
        <v>49</v>
      </c>
      <c r="B156" s="61">
        <f>B155</f>
        <v>603</v>
      </c>
      <c r="C156" s="62" t="s">
        <v>27</v>
      </c>
      <c r="D156" s="181">
        <f t="shared" ref="D156:E156" si="98">SUM(D153:D155)</f>
        <v>255</v>
      </c>
      <c r="E156" s="180">
        <f t="shared" si="98"/>
        <v>591</v>
      </c>
      <c r="F156" s="63">
        <f t="shared" ref="F156:M156" si="99">SUM(F153:F155)</f>
        <v>10</v>
      </c>
      <c r="G156" s="63">
        <f t="shared" si="99"/>
        <v>2</v>
      </c>
      <c r="H156" s="63">
        <f t="shared" si="99"/>
        <v>14</v>
      </c>
      <c r="I156" s="63">
        <f>SUM(I153:I155)</f>
        <v>11</v>
      </c>
      <c r="J156" s="63">
        <f t="shared" si="99"/>
        <v>0</v>
      </c>
      <c r="K156" s="63">
        <f t="shared" si="99"/>
        <v>10</v>
      </c>
      <c r="L156" s="63">
        <f t="shared" si="99"/>
        <v>893</v>
      </c>
      <c r="M156" s="63">
        <f t="shared" si="99"/>
        <v>1960</v>
      </c>
    </row>
    <row r="157" spans="1:13" s="9" customFormat="1" ht="12.75" customHeight="1" x14ac:dyDescent="0.25">
      <c r="A157" s="52">
        <v>106</v>
      </c>
      <c r="B157" s="53">
        <v>604</v>
      </c>
      <c r="C157" s="54" t="s">
        <v>65</v>
      </c>
      <c r="D157" s="55">
        <v>67</v>
      </c>
      <c r="E157" s="55">
        <v>140</v>
      </c>
      <c r="F157" s="55">
        <v>1</v>
      </c>
      <c r="G157" s="55">
        <v>0</v>
      </c>
      <c r="H157" s="55">
        <v>2</v>
      </c>
      <c r="I157" s="55">
        <v>1</v>
      </c>
      <c r="J157" s="55">
        <v>0</v>
      </c>
      <c r="K157" s="55">
        <v>5</v>
      </c>
      <c r="L157" s="55">
        <v>216</v>
      </c>
      <c r="M157" s="55">
        <v>449</v>
      </c>
    </row>
    <row r="158" spans="1:13" s="9" customFormat="1" ht="12.75" customHeight="1" x14ac:dyDescent="0.25">
      <c r="A158" s="56">
        <v>107</v>
      </c>
      <c r="B158" s="57">
        <v>604</v>
      </c>
      <c r="C158" s="58" t="s">
        <v>13</v>
      </c>
      <c r="D158" s="59">
        <v>80</v>
      </c>
      <c r="E158" s="59">
        <v>127</v>
      </c>
      <c r="F158" s="59">
        <v>2</v>
      </c>
      <c r="G158" s="59">
        <v>1</v>
      </c>
      <c r="H158" s="59">
        <v>3</v>
      </c>
      <c r="I158" s="59">
        <v>0</v>
      </c>
      <c r="J158" s="59">
        <v>0</v>
      </c>
      <c r="K158" s="59">
        <v>3</v>
      </c>
      <c r="L158" s="59">
        <v>216</v>
      </c>
      <c r="M158" s="59">
        <v>448</v>
      </c>
    </row>
    <row r="159" spans="1:13" s="9" customFormat="1" ht="12.75" customHeight="1" x14ac:dyDescent="0.25">
      <c r="A159" s="60" t="s">
        <v>49</v>
      </c>
      <c r="B159" s="61">
        <f>B158</f>
        <v>604</v>
      </c>
      <c r="C159" s="62" t="s">
        <v>26</v>
      </c>
      <c r="D159" s="181">
        <f t="shared" ref="D159:E159" si="100">SUM(D157:D158)</f>
        <v>147</v>
      </c>
      <c r="E159" s="180">
        <f t="shared" si="100"/>
        <v>267</v>
      </c>
      <c r="F159" s="63">
        <f t="shared" ref="F159:L159" si="101">SUM(F157:F158)</f>
        <v>3</v>
      </c>
      <c r="G159" s="63">
        <f t="shared" si="101"/>
        <v>1</v>
      </c>
      <c r="H159" s="63">
        <f t="shared" si="101"/>
        <v>5</v>
      </c>
      <c r="I159" s="63">
        <f t="shared" si="101"/>
        <v>1</v>
      </c>
      <c r="J159" s="63">
        <f t="shared" si="101"/>
        <v>0</v>
      </c>
      <c r="K159" s="63">
        <f t="shared" si="101"/>
        <v>8</v>
      </c>
      <c r="L159" s="63">
        <f t="shared" si="101"/>
        <v>432</v>
      </c>
      <c r="M159" s="63">
        <f>SUM(M157:M158)</f>
        <v>897</v>
      </c>
    </row>
    <row r="160" spans="1:13" s="9" customFormat="1" ht="12.75" customHeight="1" x14ac:dyDescent="0.25">
      <c r="A160" s="52">
        <v>108</v>
      </c>
      <c r="B160" s="53">
        <v>605</v>
      </c>
      <c r="C160" s="54" t="s">
        <v>65</v>
      </c>
      <c r="D160" s="55">
        <v>30</v>
      </c>
      <c r="E160" s="55">
        <v>172</v>
      </c>
      <c r="F160" s="55">
        <v>2</v>
      </c>
      <c r="G160" s="55">
        <v>1</v>
      </c>
      <c r="H160" s="55">
        <v>4</v>
      </c>
      <c r="I160" s="55">
        <v>3</v>
      </c>
      <c r="J160" s="55">
        <v>0</v>
      </c>
      <c r="K160" s="55">
        <v>1</v>
      </c>
      <c r="L160" s="55">
        <v>213</v>
      </c>
      <c r="M160" s="55">
        <v>665</v>
      </c>
    </row>
    <row r="161" spans="1:13" s="9" customFormat="1" ht="12.75" customHeight="1" x14ac:dyDescent="0.25">
      <c r="A161" s="56">
        <v>109</v>
      </c>
      <c r="B161" s="57">
        <v>605</v>
      </c>
      <c r="C161" s="58" t="s">
        <v>13</v>
      </c>
      <c r="D161" s="59">
        <v>42</v>
      </c>
      <c r="E161" s="59">
        <v>177</v>
      </c>
      <c r="F161" s="59">
        <v>0</v>
      </c>
      <c r="G161" s="59">
        <v>0</v>
      </c>
      <c r="H161" s="59">
        <v>0</v>
      </c>
      <c r="I161" s="59">
        <v>6</v>
      </c>
      <c r="J161" s="59">
        <v>0</v>
      </c>
      <c r="K161" s="59">
        <v>5</v>
      </c>
      <c r="L161" s="59">
        <v>230</v>
      </c>
      <c r="M161" s="59">
        <v>665</v>
      </c>
    </row>
    <row r="162" spans="1:13" s="9" customFormat="1" ht="12.75" customHeight="1" x14ac:dyDescent="0.25">
      <c r="A162" s="52">
        <v>110</v>
      </c>
      <c r="B162" s="53">
        <v>605</v>
      </c>
      <c r="C162" s="54" t="s">
        <v>14</v>
      </c>
      <c r="D162" s="55">
        <v>39</v>
      </c>
      <c r="E162" s="55">
        <v>166</v>
      </c>
      <c r="F162" s="55">
        <v>0</v>
      </c>
      <c r="G162" s="55">
        <v>2</v>
      </c>
      <c r="H162" s="55">
        <v>3</v>
      </c>
      <c r="I162" s="55">
        <v>1</v>
      </c>
      <c r="J162" s="55">
        <v>0</v>
      </c>
      <c r="K162" s="55">
        <v>2</v>
      </c>
      <c r="L162" s="55">
        <v>213</v>
      </c>
      <c r="M162" s="55">
        <v>665</v>
      </c>
    </row>
    <row r="163" spans="1:13" s="9" customFormat="1" ht="12.75" customHeight="1" x14ac:dyDescent="0.25">
      <c r="A163" s="56">
        <v>111</v>
      </c>
      <c r="B163" s="57">
        <v>605</v>
      </c>
      <c r="C163" s="58" t="s">
        <v>15</v>
      </c>
      <c r="D163" s="59">
        <v>20</v>
      </c>
      <c r="E163" s="59">
        <v>164</v>
      </c>
      <c r="F163" s="59">
        <v>1</v>
      </c>
      <c r="G163" s="59">
        <v>0</v>
      </c>
      <c r="H163" s="59">
        <v>4</v>
      </c>
      <c r="I163" s="59">
        <v>1</v>
      </c>
      <c r="J163" s="59">
        <v>0</v>
      </c>
      <c r="K163" s="59">
        <v>2</v>
      </c>
      <c r="L163" s="59">
        <v>192</v>
      </c>
      <c r="M163" s="59">
        <v>665</v>
      </c>
    </row>
    <row r="164" spans="1:13" s="9" customFormat="1" ht="12.75" customHeight="1" x14ac:dyDescent="0.25">
      <c r="A164" s="52">
        <v>112</v>
      </c>
      <c r="B164" s="53">
        <v>605</v>
      </c>
      <c r="C164" s="54" t="s">
        <v>16</v>
      </c>
      <c r="D164" s="55">
        <v>38</v>
      </c>
      <c r="E164" s="55">
        <v>174</v>
      </c>
      <c r="F164" s="55">
        <v>0</v>
      </c>
      <c r="G164" s="55">
        <v>1</v>
      </c>
      <c r="H164" s="55">
        <v>4</v>
      </c>
      <c r="I164" s="55">
        <v>0</v>
      </c>
      <c r="J164" s="55">
        <v>0</v>
      </c>
      <c r="K164" s="55">
        <v>7</v>
      </c>
      <c r="L164" s="55">
        <v>224</v>
      </c>
      <c r="M164" s="55">
        <v>664</v>
      </c>
    </row>
    <row r="165" spans="1:13" s="9" customFormat="1" ht="12.75" customHeight="1" x14ac:dyDescent="0.25">
      <c r="A165" s="56">
        <v>113</v>
      </c>
      <c r="B165" s="57">
        <v>605</v>
      </c>
      <c r="C165" s="58" t="s">
        <v>17</v>
      </c>
      <c r="D165" s="59">
        <v>6</v>
      </c>
      <c r="E165" s="59">
        <v>152</v>
      </c>
      <c r="F165" s="59">
        <v>3</v>
      </c>
      <c r="G165" s="59">
        <v>3</v>
      </c>
      <c r="H165" s="59">
        <v>3</v>
      </c>
      <c r="I165" s="59">
        <v>4</v>
      </c>
      <c r="J165" s="59">
        <v>0</v>
      </c>
      <c r="K165" s="59">
        <v>4</v>
      </c>
      <c r="L165" s="59">
        <v>175</v>
      </c>
      <c r="M165" s="59">
        <v>664</v>
      </c>
    </row>
    <row r="166" spans="1:13" s="9" customFormat="1" ht="12.75" customHeight="1" x14ac:dyDescent="0.25">
      <c r="A166" s="67">
        <v>114</v>
      </c>
      <c r="B166" s="68">
        <v>605</v>
      </c>
      <c r="C166" s="69" t="s">
        <v>18</v>
      </c>
      <c r="D166" s="70">
        <v>26</v>
      </c>
      <c r="E166" s="70">
        <v>165</v>
      </c>
      <c r="F166" s="70">
        <v>2</v>
      </c>
      <c r="G166" s="70">
        <v>1</v>
      </c>
      <c r="H166" s="70">
        <v>3</v>
      </c>
      <c r="I166" s="70">
        <v>2</v>
      </c>
      <c r="J166" s="70">
        <v>0</v>
      </c>
      <c r="K166" s="70">
        <v>4</v>
      </c>
      <c r="L166" s="70">
        <v>203</v>
      </c>
      <c r="M166" s="70">
        <v>664</v>
      </c>
    </row>
    <row r="167" spans="1:13" s="9" customFormat="1" ht="12.75" customHeight="1" x14ac:dyDescent="0.25">
      <c r="A167" s="71" t="s">
        <v>49</v>
      </c>
      <c r="B167" s="72">
        <f>B166</f>
        <v>605</v>
      </c>
      <c r="C167" s="73" t="s">
        <v>50</v>
      </c>
      <c r="D167" s="186">
        <f t="shared" ref="D167:E167" si="102">SUM(D160:D166)</f>
        <v>201</v>
      </c>
      <c r="E167" s="185">
        <f t="shared" si="102"/>
        <v>1170</v>
      </c>
      <c r="F167" s="74">
        <f t="shared" ref="F167:K167" si="103">SUM(F160:F166)</f>
        <v>8</v>
      </c>
      <c r="G167" s="74">
        <f t="shared" si="103"/>
        <v>8</v>
      </c>
      <c r="H167" s="74">
        <f t="shared" si="103"/>
        <v>21</v>
      </c>
      <c r="I167" s="74">
        <f t="shared" si="103"/>
        <v>17</v>
      </c>
      <c r="J167" s="74">
        <f t="shared" si="103"/>
        <v>0</v>
      </c>
      <c r="K167" s="74">
        <f t="shared" si="103"/>
        <v>25</v>
      </c>
      <c r="L167" s="74">
        <f>SUM(L160:L166)</f>
        <v>1450</v>
      </c>
      <c r="M167" s="74">
        <f>SUM(M160:M166)</f>
        <v>4652</v>
      </c>
    </row>
    <row r="168" spans="1:13" s="9" customFormat="1" ht="12.75" customHeight="1" x14ac:dyDescent="0.25">
      <c r="A168" s="56">
        <v>115</v>
      </c>
      <c r="B168" s="57">
        <v>1416</v>
      </c>
      <c r="C168" s="58" t="s">
        <v>65</v>
      </c>
      <c r="D168" s="59">
        <v>19</v>
      </c>
      <c r="E168" s="59">
        <v>146</v>
      </c>
      <c r="F168" s="59">
        <v>0</v>
      </c>
      <c r="G168" s="59">
        <v>3</v>
      </c>
      <c r="H168" s="59">
        <v>4</v>
      </c>
      <c r="I168" s="59">
        <v>1</v>
      </c>
      <c r="J168" s="59">
        <v>0</v>
      </c>
      <c r="K168" s="59">
        <v>2</v>
      </c>
      <c r="L168" s="59">
        <v>175</v>
      </c>
      <c r="M168" s="59">
        <v>507</v>
      </c>
    </row>
    <row r="169" spans="1:13" s="9" customFormat="1" ht="12.75" customHeight="1" x14ac:dyDescent="0.25">
      <c r="A169" s="60" t="s">
        <v>49</v>
      </c>
      <c r="B169" s="61">
        <f>B168</f>
        <v>1416</v>
      </c>
      <c r="C169" s="62" t="s">
        <v>31</v>
      </c>
      <c r="D169" s="181">
        <f t="shared" ref="D169:E169" si="104">SUM(D168)</f>
        <v>19</v>
      </c>
      <c r="E169" s="180">
        <f t="shared" si="104"/>
        <v>146</v>
      </c>
      <c r="F169" s="63">
        <f t="shared" ref="F169:M169" si="105">SUM(F168)</f>
        <v>0</v>
      </c>
      <c r="G169" s="63">
        <f t="shared" si="105"/>
        <v>3</v>
      </c>
      <c r="H169" s="63">
        <f t="shared" si="105"/>
        <v>4</v>
      </c>
      <c r="I169" s="63">
        <f t="shared" si="105"/>
        <v>1</v>
      </c>
      <c r="J169" s="63">
        <f t="shared" si="105"/>
        <v>0</v>
      </c>
      <c r="K169" s="63">
        <f t="shared" si="105"/>
        <v>2</v>
      </c>
      <c r="L169" s="63">
        <f t="shared" si="105"/>
        <v>175</v>
      </c>
      <c r="M169" s="63">
        <f t="shared" si="105"/>
        <v>507</v>
      </c>
    </row>
    <row r="170" spans="1:13" s="9" customFormat="1" ht="12.75" customHeight="1" x14ac:dyDescent="0.25">
      <c r="A170" s="52">
        <v>116</v>
      </c>
      <c r="B170" s="53">
        <v>1417</v>
      </c>
      <c r="C170" s="54" t="s">
        <v>65</v>
      </c>
      <c r="D170" s="55">
        <v>20</v>
      </c>
      <c r="E170" s="55">
        <v>113</v>
      </c>
      <c r="F170" s="55">
        <v>1</v>
      </c>
      <c r="G170" s="55">
        <v>1</v>
      </c>
      <c r="H170" s="55">
        <v>2</v>
      </c>
      <c r="I170" s="55">
        <v>0</v>
      </c>
      <c r="J170" s="55">
        <v>0</v>
      </c>
      <c r="K170" s="55">
        <v>1</v>
      </c>
      <c r="L170" s="55">
        <v>138</v>
      </c>
      <c r="M170" s="55">
        <v>530</v>
      </c>
    </row>
    <row r="171" spans="1:13" s="9" customFormat="1" ht="12.75" customHeight="1" x14ac:dyDescent="0.25">
      <c r="A171" s="60" t="s">
        <v>49</v>
      </c>
      <c r="B171" s="61">
        <f>B170</f>
        <v>1417</v>
      </c>
      <c r="C171" s="62" t="s">
        <v>31</v>
      </c>
      <c r="D171" s="181">
        <f t="shared" ref="D171:E171" si="106">SUM(D170)</f>
        <v>20</v>
      </c>
      <c r="E171" s="180">
        <f t="shared" si="106"/>
        <v>113</v>
      </c>
      <c r="F171" s="63">
        <f t="shared" ref="F171:M171" si="107">SUM(F170)</f>
        <v>1</v>
      </c>
      <c r="G171" s="63">
        <f t="shared" si="107"/>
        <v>1</v>
      </c>
      <c r="H171" s="63">
        <f t="shared" si="107"/>
        <v>2</v>
      </c>
      <c r="I171" s="63">
        <f t="shared" si="107"/>
        <v>0</v>
      </c>
      <c r="J171" s="63">
        <f t="shared" si="107"/>
        <v>0</v>
      </c>
      <c r="K171" s="63">
        <f t="shared" si="107"/>
        <v>1</v>
      </c>
      <c r="L171" s="63">
        <f t="shared" si="107"/>
        <v>138</v>
      </c>
      <c r="M171" s="63">
        <f t="shared" si="107"/>
        <v>530</v>
      </c>
    </row>
    <row r="172" spans="1:13" s="9" customFormat="1" ht="12.75" customHeight="1" x14ac:dyDescent="0.25">
      <c r="A172" s="56">
        <v>117</v>
      </c>
      <c r="B172" s="57">
        <v>1418</v>
      </c>
      <c r="C172" s="58" t="s">
        <v>65</v>
      </c>
      <c r="D172" s="59">
        <v>31</v>
      </c>
      <c r="E172" s="59">
        <v>113</v>
      </c>
      <c r="F172" s="59">
        <v>1</v>
      </c>
      <c r="G172" s="59">
        <v>1</v>
      </c>
      <c r="H172" s="59">
        <v>3</v>
      </c>
      <c r="I172" s="59">
        <v>2</v>
      </c>
      <c r="J172" s="59">
        <v>0</v>
      </c>
      <c r="K172" s="59">
        <v>0</v>
      </c>
      <c r="L172" s="59">
        <v>151</v>
      </c>
      <c r="M172" s="59">
        <v>377</v>
      </c>
    </row>
    <row r="173" spans="1:13" s="9" customFormat="1" ht="12.75" customHeight="1" x14ac:dyDescent="0.25">
      <c r="A173" s="52">
        <v>118</v>
      </c>
      <c r="B173" s="53">
        <v>1418</v>
      </c>
      <c r="C173" s="54" t="s">
        <v>13</v>
      </c>
      <c r="D173" s="55">
        <v>20</v>
      </c>
      <c r="E173" s="55">
        <v>100</v>
      </c>
      <c r="F173" s="55">
        <v>2</v>
      </c>
      <c r="G173" s="55">
        <v>0</v>
      </c>
      <c r="H173" s="55">
        <v>4</v>
      </c>
      <c r="I173" s="55">
        <v>2</v>
      </c>
      <c r="J173" s="55">
        <v>0</v>
      </c>
      <c r="K173" s="55">
        <v>1</v>
      </c>
      <c r="L173" s="55">
        <v>129</v>
      </c>
      <c r="M173" s="55">
        <v>377</v>
      </c>
    </row>
    <row r="174" spans="1:13" s="9" customFormat="1" ht="12.75" customHeight="1" x14ac:dyDescent="0.25">
      <c r="A174" s="60" t="s">
        <v>49</v>
      </c>
      <c r="B174" s="61">
        <f>B173</f>
        <v>1418</v>
      </c>
      <c r="C174" s="62" t="s">
        <v>26</v>
      </c>
      <c r="D174" s="181">
        <f t="shared" ref="D174:E174" si="108">SUM(D172:D173)</f>
        <v>51</v>
      </c>
      <c r="E174" s="180">
        <f t="shared" si="108"/>
        <v>213</v>
      </c>
      <c r="F174" s="63">
        <f t="shared" ref="F174:L174" si="109">SUM(F172:F173)</f>
        <v>3</v>
      </c>
      <c r="G174" s="63">
        <f t="shared" si="109"/>
        <v>1</v>
      </c>
      <c r="H174" s="63">
        <f t="shared" si="109"/>
        <v>7</v>
      </c>
      <c r="I174" s="63">
        <f t="shared" si="109"/>
        <v>4</v>
      </c>
      <c r="J174" s="63">
        <f t="shared" si="109"/>
        <v>0</v>
      </c>
      <c r="K174" s="63">
        <f t="shared" si="109"/>
        <v>1</v>
      </c>
      <c r="L174" s="63">
        <f t="shared" si="109"/>
        <v>280</v>
      </c>
      <c r="M174" s="63">
        <f>SUM(M172:M173)</f>
        <v>754</v>
      </c>
    </row>
    <row r="175" spans="1:13" s="9" customFormat="1" ht="12.75" customHeight="1" x14ac:dyDescent="0.25">
      <c r="A175" s="56">
        <v>119</v>
      </c>
      <c r="B175" s="57">
        <v>1419</v>
      </c>
      <c r="C175" s="58" t="s">
        <v>65</v>
      </c>
      <c r="D175" s="59">
        <v>32</v>
      </c>
      <c r="E175" s="59">
        <v>143</v>
      </c>
      <c r="F175" s="59">
        <v>0</v>
      </c>
      <c r="G175" s="59">
        <v>0</v>
      </c>
      <c r="H175" s="59">
        <v>5</v>
      </c>
      <c r="I175" s="59">
        <v>2</v>
      </c>
      <c r="J175" s="59">
        <v>0</v>
      </c>
      <c r="K175" s="59">
        <v>0</v>
      </c>
      <c r="L175" s="59">
        <v>182</v>
      </c>
      <c r="M175" s="59">
        <v>480</v>
      </c>
    </row>
    <row r="176" spans="1:13" s="9" customFormat="1" ht="12.75" customHeight="1" x14ac:dyDescent="0.25">
      <c r="A176" s="60" t="s">
        <v>49</v>
      </c>
      <c r="B176" s="61">
        <f>B175</f>
        <v>1419</v>
      </c>
      <c r="C176" s="62" t="s">
        <v>31</v>
      </c>
      <c r="D176" s="181">
        <f t="shared" ref="D176:E176" si="110">SUM(D175)</f>
        <v>32</v>
      </c>
      <c r="E176" s="180">
        <f t="shared" si="110"/>
        <v>143</v>
      </c>
      <c r="F176" s="63">
        <f t="shared" ref="F176:M176" si="111">SUM(F175)</f>
        <v>0</v>
      </c>
      <c r="G176" s="63">
        <f t="shared" si="111"/>
        <v>0</v>
      </c>
      <c r="H176" s="63">
        <f t="shared" si="111"/>
        <v>5</v>
      </c>
      <c r="I176" s="63">
        <f t="shared" si="111"/>
        <v>2</v>
      </c>
      <c r="J176" s="63">
        <f t="shared" si="111"/>
        <v>0</v>
      </c>
      <c r="K176" s="63">
        <f t="shared" si="111"/>
        <v>0</v>
      </c>
      <c r="L176" s="63">
        <f t="shared" si="111"/>
        <v>182</v>
      </c>
      <c r="M176" s="63">
        <f t="shared" si="111"/>
        <v>480</v>
      </c>
    </row>
    <row r="177" spans="1:13" s="9" customFormat="1" ht="12.75" customHeight="1" x14ac:dyDescent="0.25">
      <c r="A177" s="52">
        <v>120</v>
      </c>
      <c r="B177" s="53">
        <v>1420</v>
      </c>
      <c r="C177" s="54" t="s">
        <v>65</v>
      </c>
      <c r="D177" s="55">
        <v>17</v>
      </c>
      <c r="E177" s="55">
        <v>115</v>
      </c>
      <c r="F177" s="55">
        <v>0</v>
      </c>
      <c r="G177" s="55">
        <v>0</v>
      </c>
      <c r="H177" s="55">
        <v>7</v>
      </c>
      <c r="I177" s="55">
        <v>1</v>
      </c>
      <c r="J177" s="55">
        <v>0</v>
      </c>
      <c r="K177" s="55">
        <v>1</v>
      </c>
      <c r="L177" s="55">
        <v>141</v>
      </c>
      <c r="M177" s="55">
        <v>413</v>
      </c>
    </row>
    <row r="178" spans="1:13" s="9" customFormat="1" ht="12.75" customHeight="1" x14ac:dyDescent="0.25">
      <c r="A178" s="56">
        <v>121</v>
      </c>
      <c r="B178" s="57">
        <v>1420</v>
      </c>
      <c r="C178" s="58" t="s">
        <v>13</v>
      </c>
      <c r="D178" s="59">
        <v>25</v>
      </c>
      <c r="E178" s="59">
        <v>109</v>
      </c>
      <c r="F178" s="59">
        <v>0</v>
      </c>
      <c r="G178" s="59">
        <v>0</v>
      </c>
      <c r="H178" s="59">
        <v>4</v>
      </c>
      <c r="I178" s="59">
        <v>3</v>
      </c>
      <c r="J178" s="59">
        <v>1</v>
      </c>
      <c r="K178" s="59">
        <v>3</v>
      </c>
      <c r="L178" s="59">
        <v>145</v>
      </c>
      <c r="M178" s="59">
        <v>412</v>
      </c>
    </row>
    <row r="179" spans="1:13" s="9" customFormat="1" ht="12.75" customHeight="1" x14ac:dyDescent="0.25">
      <c r="A179" s="60" t="s">
        <v>49</v>
      </c>
      <c r="B179" s="61">
        <f>B178</f>
        <v>1420</v>
      </c>
      <c r="C179" s="62" t="s">
        <v>26</v>
      </c>
      <c r="D179" s="181">
        <f t="shared" ref="D179:E179" si="112">SUM(D177:D178)</f>
        <v>42</v>
      </c>
      <c r="E179" s="180">
        <f t="shared" si="112"/>
        <v>224</v>
      </c>
      <c r="F179" s="63">
        <f t="shared" ref="F179:L179" si="113">SUM(F177:F178)</f>
        <v>0</v>
      </c>
      <c r="G179" s="63">
        <f t="shared" si="113"/>
        <v>0</v>
      </c>
      <c r="H179" s="63">
        <f t="shared" si="113"/>
        <v>11</v>
      </c>
      <c r="I179" s="63">
        <f t="shared" si="113"/>
        <v>4</v>
      </c>
      <c r="J179" s="63">
        <f t="shared" si="113"/>
        <v>1</v>
      </c>
      <c r="K179" s="63">
        <f t="shared" si="113"/>
        <v>4</v>
      </c>
      <c r="L179" s="63">
        <f t="shared" si="113"/>
        <v>286</v>
      </c>
      <c r="M179" s="63">
        <f>SUM(M177:M178)</f>
        <v>825</v>
      </c>
    </row>
    <row r="180" spans="1:13" s="9" customFormat="1" ht="12.75" customHeight="1" x14ac:dyDescent="0.25">
      <c r="A180" s="52">
        <v>122</v>
      </c>
      <c r="B180" s="53">
        <v>1421</v>
      </c>
      <c r="C180" s="54" t="s">
        <v>65</v>
      </c>
      <c r="D180" s="55">
        <v>67</v>
      </c>
      <c r="E180" s="55">
        <v>223</v>
      </c>
      <c r="F180" s="55">
        <v>2</v>
      </c>
      <c r="G180" s="55">
        <v>2</v>
      </c>
      <c r="H180" s="55">
        <v>11</v>
      </c>
      <c r="I180" s="55">
        <v>1</v>
      </c>
      <c r="J180" s="55">
        <v>1</v>
      </c>
      <c r="K180" s="55">
        <v>2</v>
      </c>
      <c r="L180" s="55">
        <v>309</v>
      </c>
      <c r="M180" s="55">
        <v>705</v>
      </c>
    </row>
    <row r="181" spans="1:13" s="9" customFormat="1" ht="12.75" customHeight="1" x14ac:dyDescent="0.25">
      <c r="A181" s="60" t="s">
        <v>49</v>
      </c>
      <c r="B181" s="61">
        <f>B180</f>
        <v>1421</v>
      </c>
      <c r="C181" s="62" t="s">
        <v>31</v>
      </c>
      <c r="D181" s="181">
        <f t="shared" ref="D181:E181" si="114">SUM(D180)</f>
        <v>67</v>
      </c>
      <c r="E181" s="180">
        <f t="shared" si="114"/>
        <v>223</v>
      </c>
      <c r="F181" s="63">
        <f t="shared" ref="F181:M181" si="115">SUM(F180)</f>
        <v>2</v>
      </c>
      <c r="G181" s="63">
        <f t="shared" si="115"/>
        <v>2</v>
      </c>
      <c r="H181" s="63">
        <f t="shared" si="115"/>
        <v>11</v>
      </c>
      <c r="I181" s="63">
        <f t="shared" si="115"/>
        <v>1</v>
      </c>
      <c r="J181" s="63">
        <f t="shared" si="115"/>
        <v>1</v>
      </c>
      <c r="K181" s="63">
        <f t="shared" si="115"/>
        <v>2</v>
      </c>
      <c r="L181" s="63">
        <f t="shared" si="115"/>
        <v>309</v>
      </c>
      <c r="M181" s="63">
        <f t="shared" si="115"/>
        <v>705</v>
      </c>
    </row>
    <row r="182" spans="1:13" s="9" customFormat="1" ht="12.75" customHeight="1" x14ac:dyDescent="0.25">
      <c r="A182" s="56">
        <v>123</v>
      </c>
      <c r="B182" s="57">
        <v>1422</v>
      </c>
      <c r="C182" s="58" t="s">
        <v>65</v>
      </c>
      <c r="D182" s="59">
        <v>32</v>
      </c>
      <c r="E182" s="59">
        <v>120</v>
      </c>
      <c r="F182" s="59">
        <v>1</v>
      </c>
      <c r="G182" s="59">
        <v>0</v>
      </c>
      <c r="H182" s="59">
        <v>6</v>
      </c>
      <c r="I182" s="59">
        <v>0</v>
      </c>
      <c r="J182" s="59">
        <v>0</v>
      </c>
      <c r="K182" s="59">
        <v>1</v>
      </c>
      <c r="L182" s="59">
        <v>160</v>
      </c>
      <c r="M182" s="59">
        <v>434</v>
      </c>
    </row>
    <row r="183" spans="1:13" s="9" customFormat="1" ht="12.75" customHeight="1" x14ac:dyDescent="0.25">
      <c r="A183" s="60" t="s">
        <v>49</v>
      </c>
      <c r="B183" s="61">
        <f>B182</f>
        <v>1422</v>
      </c>
      <c r="C183" s="62" t="s">
        <v>31</v>
      </c>
      <c r="D183" s="181">
        <f t="shared" ref="D183:E183" si="116">SUM(D182)</f>
        <v>32</v>
      </c>
      <c r="E183" s="180">
        <f t="shared" si="116"/>
        <v>120</v>
      </c>
      <c r="F183" s="63">
        <f t="shared" ref="F183:M183" si="117">SUM(F182)</f>
        <v>1</v>
      </c>
      <c r="G183" s="63">
        <f t="shared" si="117"/>
        <v>0</v>
      </c>
      <c r="H183" s="63">
        <f t="shared" si="117"/>
        <v>6</v>
      </c>
      <c r="I183" s="63">
        <f t="shared" si="117"/>
        <v>0</v>
      </c>
      <c r="J183" s="63">
        <f t="shared" si="117"/>
        <v>0</v>
      </c>
      <c r="K183" s="63">
        <f t="shared" si="117"/>
        <v>1</v>
      </c>
      <c r="L183" s="63">
        <f t="shared" si="117"/>
        <v>160</v>
      </c>
      <c r="M183" s="63">
        <f t="shared" si="117"/>
        <v>434</v>
      </c>
    </row>
    <row r="184" spans="1:13" s="9" customFormat="1" ht="12.75" customHeight="1" x14ac:dyDescent="0.25">
      <c r="A184" s="52">
        <v>124</v>
      </c>
      <c r="B184" s="53">
        <v>1423</v>
      </c>
      <c r="C184" s="54" t="s">
        <v>65</v>
      </c>
      <c r="D184" s="55">
        <v>58</v>
      </c>
      <c r="E184" s="55">
        <v>131</v>
      </c>
      <c r="F184" s="55">
        <v>0</v>
      </c>
      <c r="G184" s="55">
        <v>0</v>
      </c>
      <c r="H184" s="55">
        <v>12</v>
      </c>
      <c r="I184" s="55">
        <v>4</v>
      </c>
      <c r="J184" s="55">
        <v>0</v>
      </c>
      <c r="K184" s="55">
        <v>6</v>
      </c>
      <c r="L184" s="55">
        <v>211</v>
      </c>
      <c r="M184" s="55">
        <v>563</v>
      </c>
    </row>
    <row r="185" spans="1:13" s="9" customFormat="1" ht="12.75" customHeight="1" x14ac:dyDescent="0.25">
      <c r="A185" s="60" t="s">
        <v>49</v>
      </c>
      <c r="B185" s="61">
        <f>B184</f>
        <v>1423</v>
      </c>
      <c r="C185" s="62" t="s">
        <v>31</v>
      </c>
      <c r="D185" s="181">
        <f t="shared" ref="D185:E185" si="118">SUM(D184)</f>
        <v>58</v>
      </c>
      <c r="E185" s="180">
        <f t="shared" si="118"/>
        <v>131</v>
      </c>
      <c r="F185" s="63">
        <f t="shared" ref="F185:M185" si="119">SUM(F184)</f>
        <v>0</v>
      </c>
      <c r="G185" s="63">
        <f t="shared" si="119"/>
        <v>0</v>
      </c>
      <c r="H185" s="63">
        <f t="shared" si="119"/>
        <v>12</v>
      </c>
      <c r="I185" s="63">
        <f t="shared" si="119"/>
        <v>4</v>
      </c>
      <c r="J185" s="63">
        <f t="shared" si="119"/>
        <v>0</v>
      </c>
      <c r="K185" s="63">
        <f t="shared" si="119"/>
        <v>6</v>
      </c>
      <c r="L185" s="63">
        <f t="shared" si="119"/>
        <v>211</v>
      </c>
      <c r="M185" s="63">
        <f t="shared" si="119"/>
        <v>563</v>
      </c>
    </row>
    <row r="186" spans="1:13" s="9" customFormat="1" ht="12.75" customHeight="1" x14ac:dyDescent="0.25">
      <c r="A186" s="56">
        <v>125</v>
      </c>
      <c r="B186" s="57">
        <v>1424</v>
      </c>
      <c r="C186" s="58" t="s">
        <v>65</v>
      </c>
      <c r="D186" s="59">
        <v>25</v>
      </c>
      <c r="E186" s="59">
        <v>149</v>
      </c>
      <c r="F186" s="59">
        <v>1</v>
      </c>
      <c r="G186" s="59">
        <v>0</v>
      </c>
      <c r="H186" s="59">
        <v>5</v>
      </c>
      <c r="I186" s="59">
        <v>1</v>
      </c>
      <c r="J186" s="59">
        <v>0</v>
      </c>
      <c r="K186" s="59">
        <v>4</v>
      </c>
      <c r="L186" s="59">
        <v>185</v>
      </c>
      <c r="M186" s="59">
        <v>533</v>
      </c>
    </row>
    <row r="187" spans="1:13" s="9" customFormat="1" ht="12.75" customHeight="1" x14ac:dyDescent="0.25">
      <c r="A187" s="60" t="s">
        <v>49</v>
      </c>
      <c r="B187" s="61">
        <f>B186</f>
        <v>1424</v>
      </c>
      <c r="C187" s="62" t="s">
        <v>31</v>
      </c>
      <c r="D187" s="181">
        <f t="shared" ref="D187:E187" si="120">SUM(D186)</f>
        <v>25</v>
      </c>
      <c r="E187" s="180">
        <f t="shared" si="120"/>
        <v>149</v>
      </c>
      <c r="F187" s="63">
        <f t="shared" ref="F187:M187" si="121">SUM(F186)</f>
        <v>1</v>
      </c>
      <c r="G187" s="63">
        <f t="shared" si="121"/>
        <v>0</v>
      </c>
      <c r="H187" s="63">
        <f t="shared" si="121"/>
        <v>5</v>
      </c>
      <c r="I187" s="63">
        <f t="shared" si="121"/>
        <v>1</v>
      </c>
      <c r="J187" s="63">
        <f t="shared" si="121"/>
        <v>0</v>
      </c>
      <c r="K187" s="63">
        <f t="shared" si="121"/>
        <v>4</v>
      </c>
      <c r="L187" s="63">
        <f t="shared" si="121"/>
        <v>185</v>
      </c>
      <c r="M187" s="63">
        <f t="shared" si="121"/>
        <v>533</v>
      </c>
    </row>
    <row r="188" spans="1:13" s="9" customFormat="1" ht="12.75" customHeight="1" x14ac:dyDescent="0.25">
      <c r="A188" s="52">
        <v>126</v>
      </c>
      <c r="B188" s="53">
        <v>1425</v>
      </c>
      <c r="C188" s="54" t="s">
        <v>65</v>
      </c>
      <c r="D188" s="55">
        <v>19</v>
      </c>
      <c r="E188" s="55">
        <v>129</v>
      </c>
      <c r="F188" s="55">
        <v>1</v>
      </c>
      <c r="G188" s="55">
        <v>0</v>
      </c>
      <c r="H188" s="55">
        <v>7</v>
      </c>
      <c r="I188" s="55">
        <v>3</v>
      </c>
      <c r="J188" s="55">
        <v>0</v>
      </c>
      <c r="K188" s="55">
        <v>2</v>
      </c>
      <c r="L188" s="55">
        <v>161</v>
      </c>
      <c r="M188" s="55">
        <v>435</v>
      </c>
    </row>
    <row r="189" spans="1:13" s="9" customFormat="1" ht="12.75" customHeight="1" x14ac:dyDescent="0.25">
      <c r="A189" s="60" t="s">
        <v>49</v>
      </c>
      <c r="B189" s="61">
        <f>B188</f>
        <v>1425</v>
      </c>
      <c r="C189" s="62" t="s">
        <v>31</v>
      </c>
      <c r="D189" s="181">
        <f t="shared" ref="D189:E189" si="122">SUM(D188)</f>
        <v>19</v>
      </c>
      <c r="E189" s="180">
        <f t="shared" si="122"/>
        <v>129</v>
      </c>
      <c r="F189" s="63">
        <f t="shared" ref="F189:M189" si="123">SUM(F188)</f>
        <v>1</v>
      </c>
      <c r="G189" s="63">
        <f t="shared" si="123"/>
        <v>0</v>
      </c>
      <c r="H189" s="63">
        <f t="shared" si="123"/>
        <v>7</v>
      </c>
      <c r="I189" s="63">
        <f t="shared" si="123"/>
        <v>3</v>
      </c>
      <c r="J189" s="63">
        <f t="shared" si="123"/>
        <v>0</v>
      </c>
      <c r="K189" s="63">
        <f t="shared" si="123"/>
        <v>2</v>
      </c>
      <c r="L189" s="63">
        <f t="shared" si="123"/>
        <v>161</v>
      </c>
      <c r="M189" s="63">
        <f t="shared" si="123"/>
        <v>435</v>
      </c>
    </row>
    <row r="190" spans="1:13" s="9" customFormat="1" ht="12.75" customHeight="1" x14ac:dyDescent="0.25">
      <c r="A190" s="56">
        <v>127</v>
      </c>
      <c r="B190" s="57">
        <v>1426</v>
      </c>
      <c r="C190" s="58" t="s">
        <v>65</v>
      </c>
      <c r="D190" s="59">
        <v>29</v>
      </c>
      <c r="E190" s="59">
        <v>131</v>
      </c>
      <c r="F190" s="59">
        <v>0</v>
      </c>
      <c r="G190" s="59">
        <v>0</v>
      </c>
      <c r="H190" s="59">
        <v>7</v>
      </c>
      <c r="I190" s="59">
        <v>2</v>
      </c>
      <c r="J190" s="59">
        <v>0</v>
      </c>
      <c r="K190" s="59">
        <v>1</v>
      </c>
      <c r="L190" s="59">
        <v>170</v>
      </c>
      <c r="M190" s="59">
        <v>528</v>
      </c>
    </row>
    <row r="191" spans="1:13" s="9" customFormat="1" ht="12.75" customHeight="1" x14ac:dyDescent="0.25">
      <c r="A191" s="60" t="s">
        <v>49</v>
      </c>
      <c r="B191" s="61">
        <f>B190</f>
        <v>1426</v>
      </c>
      <c r="C191" s="62" t="s">
        <v>31</v>
      </c>
      <c r="D191" s="181">
        <f t="shared" ref="D191:E191" si="124">SUM(D190)</f>
        <v>29</v>
      </c>
      <c r="E191" s="180">
        <f t="shared" si="124"/>
        <v>131</v>
      </c>
      <c r="F191" s="63">
        <f t="shared" ref="F191:M191" si="125">SUM(F190)</f>
        <v>0</v>
      </c>
      <c r="G191" s="63">
        <f t="shared" si="125"/>
        <v>0</v>
      </c>
      <c r="H191" s="63">
        <f t="shared" si="125"/>
        <v>7</v>
      </c>
      <c r="I191" s="63">
        <f t="shared" si="125"/>
        <v>2</v>
      </c>
      <c r="J191" s="63">
        <f t="shared" si="125"/>
        <v>0</v>
      </c>
      <c r="K191" s="63">
        <f t="shared" si="125"/>
        <v>1</v>
      </c>
      <c r="L191" s="63">
        <f t="shared" si="125"/>
        <v>170</v>
      </c>
      <c r="M191" s="63">
        <f t="shared" si="125"/>
        <v>528</v>
      </c>
    </row>
    <row r="192" spans="1:13" s="9" customFormat="1" ht="12.75" customHeight="1" x14ac:dyDescent="0.25">
      <c r="A192" s="52">
        <v>128</v>
      </c>
      <c r="B192" s="53">
        <v>1427</v>
      </c>
      <c r="C192" s="54" t="s">
        <v>65</v>
      </c>
      <c r="D192" s="55">
        <v>39</v>
      </c>
      <c r="E192" s="55">
        <v>138</v>
      </c>
      <c r="F192" s="55">
        <v>2</v>
      </c>
      <c r="G192" s="55">
        <v>0</v>
      </c>
      <c r="H192" s="55">
        <v>5</v>
      </c>
      <c r="I192" s="55">
        <v>3</v>
      </c>
      <c r="J192" s="55">
        <v>0</v>
      </c>
      <c r="K192" s="55">
        <v>6</v>
      </c>
      <c r="L192" s="55">
        <v>193</v>
      </c>
      <c r="M192" s="55">
        <v>466</v>
      </c>
    </row>
    <row r="193" spans="1:13" s="9" customFormat="1" ht="12.75" customHeight="1" x14ac:dyDescent="0.25">
      <c r="A193" s="60" t="s">
        <v>49</v>
      </c>
      <c r="B193" s="61">
        <f>B192</f>
        <v>1427</v>
      </c>
      <c r="C193" s="62" t="s">
        <v>31</v>
      </c>
      <c r="D193" s="181">
        <f t="shared" ref="D193:E193" si="126">SUM(D192)</f>
        <v>39</v>
      </c>
      <c r="E193" s="180">
        <f t="shared" si="126"/>
        <v>138</v>
      </c>
      <c r="F193" s="63">
        <f t="shared" ref="F193:M193" si="127">SUM(F192)</f>
        <v>2</v>
      </c>
      <c r="G193" s="63">
        <f t="shared" si="127"/>
        <v>0</v>
      </c>
      <c r="H193" s="63">
        <f t="shared" si="127"/>
        <v>5</v>
      </c>
      <c r="I193" s="63">
        <f t="shared" si="127"/>
        <v>3</v>
      </c>
      <c r="J193" s="63">
        <f t="shared" si="127"/>
        <v>0</v>
      </c>
      <c r="K193" s="63">
        <f t="shared" si="127"/>
        <v>6</v>
      </c>
      <c r="L193" s="63">
        <f t="shared" si="127"/>
        <v>193</v>
      </c>
      <c r="M193" s="63">
        <f t="shared" si="127"/>
        <v>466</v>
      </c>
    </row>
    <row r="194" spans="1:13" s="9" customFormat="1" ht="12.75" customHeight="1" x14ac:dyDescent="0.25">
      <c r="A194" s="56">
        <v>129</v>
      </c>
      <c r="B194" s="57">
        <v>1428</v>
      </c>
      <c r="C194" s="58" t="s">
        <v>65</v>
      </c>
      <c r="D194" s="59">
        <v>61</v>
      </c>
      <c r="E194" s="59">
        <v>132</v>
      </c>
      <c r="F194" s="59">
        <v>1</v>
      </c>
      <c r="G194" s="59">
        <v>0</v>
      </c>
      <c r="H194" s="59">
        <v>4</v>
      </c>
      <c r="I194" s="59">
        <v>2</v>
      </c>
      <c r="J194" s="59">
        <v>1</v>
      </c>
      <c r="K194" s="59">
        <v>6</v>
      </c>
      <c r="L194" s="59">
        <v>207</v>
      </c>
      <c r="M194" s="59">
        <v>497</v>
      </c>
    </row>
    <row r="195" spans="1:13" s="9" customFormat="1" ht="12.75" customHeight="1" x14ac:dyDescent="0.25">
      <c r="A195" s="60" t="s">
        <v>49</v>
      </c>
      <c r="B195" s="61">
        <f>B194</f>
        <v>1428</v>
      </c>
      <c r="C195" s="62" t="s">
        <v>31</v>
      </c>
      <c r="D195" s="181">
        <f t="shared" ref="D195:E195" si="128">SUM(D194)</f>
        <v>61</v>
      </c>
      <c r="E195" s="180">
        <f t="shared" si="128"/>
        <v>132</v>
      </c>
      <c r="F195" s="63">
        <f t="shared" ref="F195:M195" si="129">SUM(F194)</f>
        <v>1</v>
      </c>
      <c r="G195" s="63">
        <f t="shared" si="129"/>
        <v>0</v>
      </c>
      <c r="H195" s="63">
        <f t="shared" si="129"/>
        <v>4</v>
      </c>
      <c r="I195" s="63">
        <f t="shared" si="129"/>
        <v>2</v>
      </c>
      <c r="J195" s="63">
        <f t="shared" si="129"/>
        <v>1</v>
      </c>
      <c r="K195" s="63">
        <f t="shared" si="129"/>
        <v>6</v>
      </c>
      <c r="L195" s="63">
        <f t="shared" si="129"/>
        <v>207</v>
      </c>
      <c r="M195" s="63">
        <f t="shared" si="129"/>
        <v>497</v>
      </c>
    </row>
    <row r="196" spans="1:13" s="9" customFormat="1" ht="12.75" customHeight="1" x14ac:dyDescent="0.25">
      <c r="A196" s="52">
        <v>130</v>
      </c>
      <c r="B196" s="53">
        <v>1429</v>
      </c>
      <c r="C196" s="54" t="s">
        <v>65</v>
      </c>
      <c r="D196" s="55">
        <v>27</v>
      </c>
      <c r="E196" s="55">
        <v>122</v>
      </c>
      <c r="F196" s="55">
        <v>4</v>
      </c>
      <c r="G196" s="55">
        <v>1</v>
      </c>
      <c r="H196" s="55">
        <v>10</v>
      </c>
      <c r="I196" s="55">
        <v>4</v>
      </c>
      <c r="J196" s="55">
        <v>0</v>
      </c>
      <c r="K196" s="55">
        <v>1</v>
      </c>
      <c r="L196" s="55">
        <v>169</v>
      </c>
      <c r="M196" s="55">
        <v>472</v>
      </c>
    </row>
    <row r="197" spans="1:13" s="9" customFormat="1" ht="12.75" customHeight="1" x14ac:dyDescent="0.25">
      <c r="A197" s="60" t="s">
        <v>49</v>
      </c>
      <c r="B197" s="61">
        <f>B196</f>
        <v>1429</v>
      </c>
      <c r="C197" s="62" t="s">
        <v>31</v>
      </c>
      <c r="D197" s="181">
        <f t="shared" ref="D197:E197" si="130">SUM(D196)</f>
        <v>27</v>
      </c>
      <c r="E197" s="180">
        <f t="shared" si="130"/>
        <v>122</v>
      </c>
      <c r="F197" s="63">
        <f t="shared" ref="F197:M197" si="131">SUM(F196)</f>
        <v>4</v>
      </c>
      <c r="G197" s="63">
        <f t="shared" si="131"/>
        <v>1</v>
      </c>
      <c r="H197" s="63">
        <f t="shared" si="131"/>
        <v>10</v>
      </c>
      <c r="I197" s="63">
        <f t="shared" si="131"/>
        <v>4</v>
      </c>
      <c r="J197" s="63">
        <f t="shared" si="131"/>
        <v>0</v>
      </c>
      <c r="K197" s="63">
        <f t="shared" si="131"/>
        <v>1</v>
      </c>
      <c r="L197" s="63">
        <f t="shared" si="131"/>
        <v>169</v>
      </c>
      <c r="M197" s="63">
        <f t="shared" si="131"/>
        <v>472</v>
      </c>
    </row>
    <row r="198" spans="1:13" s="9" customFormat="1" ht="12.75" customHeight="1" x14ac:dyDescent="0.25">
      <c r="A198" s="56">
        <v>131</v>
      </c>
      <c r="B198" s="57">
        <v>1430</v>
      </c>
      <c r="C198" s="58" t="s">
        <v>65</v>
      </c>
      <c r="D198" s="59">
        <v>39</v>
      </c>
      <c r="E198" s="59">
        <v>152</v>
      </c>
      <c r="F198" s="59">
        <v>3</v>
      </c>
      <c r="G198" s="59">
        <v>1</v>
      </c>
      <c r="H198" s="59">
        <v>12</v>
      </c>
      <c r="I198" s="59">
        <v>2</v>
      </c>
      <c r="J198" s="59">
        <v>0</v>
      </c>
      <c r="K198" s="59">
        <v>1</v>
      </c>
      <c r="L198" s="59">
        <v>210</v>
      </c>
      <c r="M198" s="59">
        <v>471</v>
      </c>
    </row>
    <row r="199" spans="1:13" s="9" customFormat="1" ht="12.75" customHeight="1" x14ac:dyDescent="0.25">
      <c r="A199" s="60" t="s">
        <v>49</v>
      </c>
      <c r="B199" s="61">
        <f>B198</f>
        <v>1430</v>
      </c>
      <c r="C199" s="62" t="s">
        <v>31</v>
      </c>
      <c r="D199" s="181">
        <f t="shared" ref="D199:E199" si="132">SUM(D198)</f>
        <v>39</v>
      </c>
      <c r="E199" s="180">
        <f t="shared" si="132"/>
        <v>152</v>
      </c>
      <c r="F199" s="63">
        <f t="shared" ref="F199:M199" si="133">SUM(F198)</f>
        <v>3</v>
      </c>
      <c r="G199" s="63">
        <f t="shared" si="133"/>
        <v>1</v>
      </c>
      <c r="H199" s="63">
        <f t="shared" si="133"/>
        <v>12</v>
      </c>
      <c r="I199" s="63">
        <f t="shared" si="133"/>
        <v>2</v>
      </c>
      <c r="J199" s="63">
        <f t="shared" si="133"/>
        <v>0</v>
      </c>
      <c r="K199" s="63">
        <f t="shared" si="133"/>
        <v>1</v>
      </c>
      <c r="L199" s="63">
        <f t="shared" si="133"/>
        <v>210</v>
      </c>
      <c r="M199" s="63">
        <f t="shared" si="133"/>
        <v>471</v>
      </c>
    </row>
    <row r="200" spans="1:13" s="9" customFormat="1" ht="12.75" customHeight="1" x14ac:dyDescent="0.25">
      <c r="A200" s="52">
        <v>132</v>
      </c>
      <c r="B200" s="53">
        <v>1431</v>
      </c>
      <c r="C200" s="54" t="s">
        <v>65</v>
      </c>
      <c r="D200" s="55">
        <v>42</v>
      </c>
      <c r="E200" s="55">
        <v>161</v>
      </c>
      <c r="F200" s="55">
        <v>3</v>
      </c>
      <c r="G200" s="55">
        <v>1</v>
      </c>
      <c r="H200" s="55">
        <v>14</v>
      </c>
      <c r="I200" s="55">
        <v>3</v>
      </c>
      <c r="J200" s="55">
        <v>0</v>
      </c>
      <c r="K200" s="55">
        <v>3</v>
      </c>
      <c r="L200" s="55">
        <v>227</v>
      </c>
      <c r="M200" s="55">
        <v>575</v>
      </c>
    </row>
    <row r="201" spans="1:13" s="9" customFormat="1" ht="12.75" customHeight="1" x14ac:dyDescent="0.25">
      <c r="A201" s="60" t="s">
        <v>49</v>
      </c>
      <c r="B201" s="61">
        <f>B200</f>
        <v>1431</v>
      </c>
      <c r="C201" s="62" t="s">
        <v>31</v>
      </c>
      <c r="D201" s="181">
        <f t="shared" ref="D201:E201" si="134">SUM(D200)</f>
        <v>42</v>
      </c>
      <c r="E201" s="180">
        <f t="shared" si="134"/>
        <v>161</v>
      </c>
      <c r="F201" s="63">
        <f t="shared" ref="F201:M201" si="135">SUM(F200)</f>
        <v>3</v>
      </c>
      <c r="G201" s="63">
        <f t="shared" si="135"/>
        <v>1</v>
      </c>
      <c r="H201" s="63">
        <f t="shared" si="135"/>
        <v>14</v>
      </c>
      <c r="I201" s="63">
        <f t="shared" si="135"/>
        <v>3</v>
      </c>
      <c r="J201" s="63">
        <f t="shared" si="135"/>
        <v>0</v>
      </c>
      <c r="K201" s="63">
        <f t="shared" si="135"/>
        <v>3</v>
      </c>
      <c r="L201" s="63">
        <f t="shared" si="135"/>
        <v>227</v>
      </c>
      <c r="M201" s="63">
        <f t="shared" si="135"/>
        <v>575</v>
      </c>
    </row>
    <row r="202" spans="1:13" s="9" customFormat="1" ht="12.75" customHeight="1" x14ac:dyDescent="0.25">
      <c r="A202" s="56">
        <v>133</v>
      </c>
      <c r="B202" s="57">
        <v>1432</v>
      </c>
      <c r="C202" s="58" t="s">
        <v>65</v>
      </c>
      <c r="D202" s="59">
        <v>31</v>
      </c>
      <c r="E202" s="59">
        <v>113</v>
      </c>
      <c r="F202" s="59">
        <v>0</v>
      </c>
      <c r="G202" s="59">
        <v>1</v>
      </c>
      <c r="H202" s="59">
        <v>5</v>
      </c>
      <c r="I202" s="59">
        <v>1</v>
      </c>
      <c r="J202" s="59">
        <v>0</v>
      </c>
      <c r="K202" s="59">
        <v>3</v>
      </c>
      <c r="L202" s="59">
        <v>154</v>
      </c>
      <c r="M202" s="59">
        <v>433</v>
      </c>
    </row>
    <row r="203" spans="1:13" s="9" customFormat="1" ht="12.75" customHeight="1" x14ac:dyDescent="0.25">
      <c r="A203" s="52">
        <v>134</v>
      </c>
      <c r="B203" s="53">
        <v>1432</v>
      </c>
      <c r="C203" s="54" t="s">
        <v>13</v>
      </c>
      <c r="D203" s="55">
        <v>21</v>
      </c>
      <c r="E203" s="55">
        <v>112</v>
      </c>
      <c r="F203" s="55">
        <v>0</v>
      </c>
      <c r="G203" s="55">
        <v>1</v>
      </c>
      <c r="H203" s="55">
        <v>4</v>
      </c>
      <c r="I203" s="55">
        <v>2</v>
      </c>
      <c r="J203" s="55">
        <v>0</v>
      </c>
      <c r="K203" s="55">
        <v>1</v>
      </c>
      <c r="L203" s="55">
        <v>141</v>
      </c>
      <c r="M203" s="55">
        <v>433</v>
      </c>
    </row>
    <row r="204" spans="1:13" s="9" customFormat="1" ht="12.75" customHeight="1" x14ac:dyDescent="0.25">
      <c r="A204" s="60" t="s">
        <v>49</v>
      </c>
      <c r="B204" s="61">
        <f>B203</f>
        <v>1432</v>
      </c>
      <c r="C204" s="62" t="s">
        <v>26</v>
      </c>
      <c r="D204" s="181">
        <f t="shared" ref="D204:E204" si="136">SUM(D202:D203)</f>
        <v>52</v>
      </c>
      <c r="E204" s="180">
        <f t="shared" si="136"/>
        <v>225</v>
      </c>
      <c r="F204" s="63">
        <f t="shared" ref="F204:L204" si="137">SUM(F202:F203)</f>
        <v>0</v>
      </c>
      <c r="G204" s="63">
        <f t="shared" si="137"/>
        <v>2</v>
      </c>
      <c r="H204" s="63">
        <f t="shared" si="137"/>
        <v>9</v>
      </c>
      <c r="I204" s="63">
        <f t="shared" si="137"/>
        <v>3</v>
      </c>
      <c r="J204" s="63">
        <f t="shared" si="137"/>
        <v>0</v>
      </c>
      <c r="K204" s="63">
        <f t="shared" si="137"/>
        <v>4</v>
      </c>
      <c r="L204" s="63">
        <f t="shared" si="137"/>
        <v>295</v>
      </c>
      <c r="M204" s="63">
        <f>SUM(M202:M203)</f>
        <v>866</v>
      </c>
    </row>
    <row r="205" spans="1:13" s="9" customFormat="1" ht="12.75" customHeight="1" x14ac:dyDescent="0.25">
      <c r="A205" s="56">
        <v>135</v>
      </c>
      <c r="B205" s="57">
        <v>1433</v>
      </c>
      <c r="C205" s="58" t="s">
        <v>65</v>
      </c>
      <c r="D205" s="59">
        <v>40</v>
      </c>
      <c r="E205" s="59">
        <v>142</v>
      </c>
      <c r="F205" s="59">
        <v>1</v>
      </c>
      <c r="G205" s="59">
        <v>4</v>
      </c>
      <c r="H205" s="59">
        <v>4</v>
      </c>
      <c r="I205" s="59">
        <v>1</v>
      </c>
      <c r="J205" s="59">
        <v>0</v>
      </c>
      <c r="K205" s="59">
        <v>1</v>
      </c>
      <c r="L205" s="59">
        <v>193</v>
      </c>
      <c r="M205" s="59">
        <v>514</v>
      </c>
    </row>
    <row r="206" spans="1:13" s="9" customFormat="1" ht="12.75" customHeight="1" x14ac:dyDescent="0.25">
      <c r="A206" s="60" t="s">
        <v>49</v>
      </c>
      <c r="B206" s="61">
        <f>B205</f>
        <v>1433</v>
      </c>
      <c r="C206" s="62" t="s">
        <v>31</v>
      </c>
      <c r="D206" s="181">
        <f t="shared" ref="D206:E206" si="138">SUM(D205)</f>
        <v>40</v>
      </c>
      <c r="E206" s="180">
        <f t="shared" si="138"/>
        <v>142</v>
      </c>
      <c r="F206" s="63">
        <f t="shared" ref="F206:M206" si="139">SUM(F205)</f>
        <v>1</v>
      </c>
      <c r="G206" s="63">
        <f t="shared" si="139"/>
        <v>4</v>
      </c>
      <c r="H206" s="63">
        <f t="shared" si="139"/>
        <v>4</v>
      </c>
      <c r="I206" s="63">
        <f t="shared" si="139"/>
        <v>1</v>
      </c>
      <c r="J206" s="63">
        <f t="shared" si="139"/>
        <v>0</v>
      </c>
      <c r="K206" s="63">
        <f t="shared" si="139"/>
        <v>1</v>
      </c>
      <c r="L206" s="63">
        <f t="shared" si="139"/>
        <v>193</v>
      </c>
      <c r="M206" s="63">
        <f t="shared" si="139"/>
        <v>514</v>
      </c>
    </row>
    <row r="207" spans="1:13" s="9" customFormat="1" ht="12.75" customHeight="1" x14ac:dyDescent="0.25">
      <c r="A207" s="52">
        <v>136</v>
      </c>
      <c r="B207" s="53">
        <v>1434</v>
      </c>
      <c r="C207" s="54" t="s">
        <v>65</v>
      </c>
      <c r="D207" s="55">
        <v>57</v>
      </c>
      <c r="E207" s="55">
        <v>226</v>
      </c>
      <c r="F207" s="55">
        <v>4</v>
      </c>
      <c r="G207" s="55">
        <v>5</v>
      </c>
      <c r="H207" s="55">
        <v>40</v>
      </c>
      <c r="I207" s="55">
        <v>6</v>
      </c>
      <c r="J207" s="55">
        <v>0</v>
      </c>
      <c r="K207" s="55">
        <v>1</v>
      </c>
      <c r="L207" s="55">
        <v>339</v>
      </c>
      <c r="M207" s="55">
        <v>737</v>
      </c>
    </row>
    <row r="208" spans="1:13" s="9" customFormat="1" ht="12.75" customHeight="1" x14ac:dyDescent="0.25">
      <c r="A208" s="60" t="s">
        <v>49</v>
      </c>
      <c r="B208" s="61">
        <f>B207</f>
        <v>1434</v>
      </c>
      <c r="C208" s="62" t="s">
        <v>31</v>
      </c>
      <c r="D208" s="181">
        <f t="shared" ref="D208:E208" si="140">SUM(D207)</f>
        <v>57</v>
      </c>
      <c r="E208" s="180">
        <f t="shared" si="140"/>
        <v>226</v>
      </c>
      <c r="F208" s="63">
        <f t="shared" ref="F208:M208" si="141">SUM(F207)</f>
        <v>4</v>
      </c>
      <c r="G208" s="63">
        <f t="shared" si="141"/>
        <v>5</v>
      </c>
      <c r="H208" s="63">
        <f t="shared" si="141"/>
        <v>40</v>
      </c>
      <c r="I208" s="63">
        <f t="shared" si="141"/>
        <v>6</v>
      </c>
      <c r="J208" s="63">
        <f t="shared" si="141"/>
        <v>0</v>
      </c>
      <c r="K208" s="63">
        <f t="shared" si="141"/>
        <v>1</v>
      </c>
      <c r="L208" s="63">
        <f t="shared" si="141"/>
        <v>339</v>
      </c>
      <c r="M208" s="63">
        <f t="shared" si="141"/>
        <v>737</v>
      </c>
    </row>
    <row r="209" spans="1:13" s="9" customFormat="1" ht="12.75" customHeight="1" x14ac:dyDescent="0.25">
      <c r="A209" s="56">
        <v>137</v>
      </c>
      <c r="B209" s="57">
        <v>1435</v>
      </c>
      <c r="C209" s="58" t="s">
        <v>65</v>
      </c>
      <c r="D209" s="59">
        <v>56</v>
      </c>
      <c r="E209" s="59">
        <v>206</v>
      </c>
      <c r="F209" s="59">
        <v>2</v>
      </c>
      <c r="G209" s="59">
        <v>3</v>
      </c>
      <c r="H209" s="59">
        <v>21</v>
      </c>
      <c r="I209" s="59">
        <v>2</v>
      </c>
      <c r="J209" s="59">
        <v>0</v>
      </c>
      <c r="K209" s="59">
        <v>7</v>
      </c>
      <c r="L209" s="59">
        <v>297</v>
      </c>
      <c r="M209" s="59">
        <v>667</v>
      </c>
    </row>
    <row r="210" spans="1:13" s="9" customFormat="1" ht="12.75" customHeight="1" x14ac:dyDescent="0.25">
      <c r="A210" s="60" t="s">
        <v>49</v>
      </c>
      <c r="B210" s="61">
        <f>B209</f>
        <v>1435</v>
      </c>
      <c r="C210" s="62" t="s">
        <v>31</v>
      </c>
      <c r="D210" s="181">
        <f t="shared" ref="D210:E210" si="142">SUM(D209)</f>
        <v>56</v>
      </c>
      <c r="E210" s="180">
        <f t="shared" si="142"/>
        <v>206</v>
      </c>
      <c r="F210" s="63">
        <f t="shared" ref="F210:M210" si="143">SUM(F209)</f>
        <v>2</v>
      </c>
      <c r="G210" s="63">
        <f t="shared" si="143"/>
        <v>3</v>
      </c>
      <c r="H210" s="63">
        <f t="shared" si="143"/>
        <v>21</v>
      </c>
      <c r="I210" s="63">
        <f t="shared" si="143"/>
        <v>2</v>
      </c>
      <c r="J210" s="63">
        <f t="shared" si="143"/>
        <v>0</v>
      </c>
      <c r="K210" s="63">
        <f t="shared" si="143"/>
        <v>7</v>
      </c>
      <c r="L210" s="63">
        <f t="shared" si="143"/>
        <v>297</v>
      </c>
      <c r="M210" s="63">
        <f t="shared" si="143"/>
        <v>667</v>
      </c>
    </row>
    <row r="211" spans="1:13" s="9" customFormat="1" ht="12.75" customHeight="1" x14ac:dyDescent="0.25">
      <c r="A211" s="52">
        <v>138</v>
      </c>
      <c r="B211" s="53">
        <v>1438</v>
      </c>
      <c r="C211" s="54" t="s">
        <v>65</v>
      </c>
      <c r="D211" s="55">
        <v>36</v>
      </c>
      <c r="E211" s="55">
        <v>141</v>
      </c>
      <c r="F211" s="55">
        <v>2</v>
      </c>
      <c r="G211" s="55">
        <v>1</v>
      </c>
      <c r="H211" s="55">
        <v>13</v>
      </c>
      <c r="I211" s="55">
        <v>6</v>
      </c>
      <c r="J211" s="55">
        <v>0</v>
      </c>
      <c r="K211" s="55">
        <v>2</v>
      </c>
      <c r="L211" s="55">
        <v>201</v>
      </c>
      <c r="M211" s="55">
        <v>428</v>
      </c>
    </row>
    <row r="212" spans="1:13" s="9" customFormat="1" ht="12.75" customHeight="1" x14ac:dyDescent="0.25">
      <c r="A212" s="60" t="s">
        <v>49</v>
      </c>
      <c r="B212" s="61">
        <f>B211</f>
        <v>1438</v>
      </c>
      <c r="C212" s="62" t="s">
        <v>31</v>
      </c>
      <c r="D212" s="181">
        <f t="shared" ref="D212:E212" si="144">SUM(D211)</f>
        <v>36</v>
      </c>
      <c r="E212" s="180">
        <f t="shared" si="144"/>
        <v>141</v>
      </c>
      <c r="F212" s="63">
        <f t="shared" ref="F212:M212" si="145">SUM(F211)</f>
        <v>2</v>
      </c>
      <c r="G212" s="63">
        <f t="shared" si="145"/>
        <v>1</v>
      </c>
      <c r="H212" s="63">
        <f t="shared" si="145"/>
        <v>13</v>
      </c>
      <c r="I212" s="63">
        <f t="shared" si="145"/>
        <v>6</v>
      </c>
      <c r="J212" s="63">
        <f t="shared" si="145"/>
        <v>0</v>
      </c>
      <c r="K212" s="63">
        <f t="shared" si="145"/>
        <v>2</v>
      </c>
      <c r="L212" s="63">
        <f t="shared" si="145"/>
        <v>201</v>
      </c>
      <c r="M212" s="63">
        <f t="shared" si="145"/>
        <v>428</v>
      </c>
    </row>
    <row r="213" spans="1:13" s="9" customFormat="1" ht="12.75" customHeight="1" x14ac:dyDescent="0.25">
      <c r="A213" s="56">
        <v>139</v>
      </c>
      <c r="B213" s="57">
        <v>436</v>
      </c>
      <c r="C213" s="58" t="s">
        <v>65</v>
      </c>
      <c r="D213" s="59">
        <v>47</v>
      </c>
      <c r="E213" s="59">
        <v>168</v>
      </c>
      <c r="F213" s="59">
        <v>2</v>
      </c>
      <c r="G213" s="59">
        <v>0</v>
      </c>
      <c r="H213" s="59">
        <v>10</v>
      </c>
      <c r="I213" s="59">
        <v>5</v>
      </c>
      <c r="J213" s="59">
        <v>0</v>
      </c>
      <c r="K213" s="59">
        <v>6</v>
      </c>
      <c r="L213" s="59">
        <v>238</v>
      </c>
      <c r="M213" s="59">
        <v>451</v>
      </c>
    </row>
    <row r="214" spans="1:13" s="9" customFormat="1" ht="12.75" customHeight="1" x14ac:dyDescent="0.25">
      <c r="A214" s="52">
        <f>A213+1</f>
        <v>140</v>
      </c>
      <c r="B214" s="53">
        <v>436</v>
      </c>
      <c r="C214" s="54" t="s">
        <v>13</v>
      </c>
      <c r="D214" s="55">
        <v>37</v>
      </c>
      <c r="E214" s="55">
        <v>177</v>
      </c>
      <c r="F214" s="55">
        <v>5</v>
      </c>
      <c r="G214" s="55">
        <v>1</v>
      </c>
      <c r="H214" s="55">
        <v>9</v>
      </c>
      <c r="I214" s="55">
        <v>5</v>
      </c>
      <c r="J214" s="55">
        <v>0</v>
      </c>
      <c r="K214" s="55">
        <v>2</v>
      </c>
      <c r="L214" s="55">
        <v>236</v>
      </c>
      <c r="M214" s="55">
        <v>450</v>
      </c>
    </row>
    <row r="215" spans="1:13" s="9" customFormat="1" ht="12.75" customHeight="1" x14ac:dyDescent="0.25">
      <c r="A215" s="60" t="s">
        <v>51</v>
      </c>
      <c r="B215" s="61">
        <f>B214</f>
        <v>436</v>
      </c>
      <c r="C215" s="62" t="str">
        <f>COUNTA(C213:C214)&amp;" CASILLAS"</f>
        <v>2 CASILLAS</v>
      </c>
      <c r="D215" s="181">
        <f t="shared" ref="D215:E215" si="146">SUM(D213:D214)</f>
        <v>84</v>
      </c>
      <c r="E215" s="180">
        <f t="shared" si="146"/>
        <v>345</v>
      </c>
      <c r="F215" s="63">
        <f t="shared" ref="F215:L215" si="147">SUM(F213:F214)</f>
        <v>7</v>
      </c>
      <c r="G215" s="63">
        <f t="shared" si="147"/>
        <v>1</v>
      </c>
      <c r="H215" s="63">
        <f t="shared" si="147"/>
        <v>19</v>
      </c>
      <c r="I215" s="63">
        <f t="shared" si="147"/>
        <v>10</v>
      </c>
      <c r="J215" s="63">
        <f t="shared" si="147"/>
        <v>0</v>
      </c>
      <c r="K215" s="63">
        <f t="shared" si="147"/>
        <v>8</v>
      </c>
      <c r="L215" s="63">
        <f t="shared" si="147"/>
        <v>474</v>
      </c>
      <c r="M215" s="63">
        <f>SUM(M213:M214)</f>
        <v>901</v>
      </c>
    </row>
    <row r="216" spans="1:13" s="9" customFormat="1" ht="12.75" customHeight="1" x14ac:dyDescent="0.25">
      <c r="A216" s="52">
        <f>A214+1</f>
        <v>141</v>
      </c>
      <c r="B216" s="57">
        <v>437</v>
      </c>
      <c r="C216" s="58" t="s">
        <v>65</v>
      </c>
      <c r="D216" s="59">
        <v>95</v>
      </c>
      <c r="E216" s="59">
        <v>273</v>
      </c>
      <c r="F216" s="59">
        <v>1</v>
      </c>
      <c r="G216" s="59">
        <v>0</v>
      </c>
      <c r="H216" s="59">
        <v>18</v>
      </c>
      <c r="I216" s="59">
        <v>6</v>
      </c>
      <c r="J216" s="59">
        <v>0</v>
      </c>
      <c r="K216" s="59">
        <v>4</v>
      </c>
      <c r="L216" s="59">
        <v>397</v>
      </c>
      <c r="M216" s="59">
        <v>717</v>
      </c>
    </row>
    <row r="217" spans="1:13" s="9" customFormat="1" ht="12.75" customHeight="1" x14ac:dyDescent="0.25">
      <c r="A217" s="52">
        <f>A216+1</f>
        <v>142</v>
      </c>
      <c r="B217" s="53">
        <v>437</v>
      </c>
      <c r="C217" s="54" t="s">
        <v>13</v>
      </c>
      <c r="D217" s="55">
        <v>68</v>
      </c>
      <c r="E217" s="55">
        <v>266</v>
      </c>
      <c r="F217" s="55">
        <v>3</v>
      </c>
      <c r="G217" s="55">
        <v>1</v>
      </c>
      <c r="H217" s="55">
        <v>18</v>
      </c>
      <c r="I217" s="55">
        <v>2</v>
      </c>
      <c r="J217" s="55">
        <v>0</v>
      </c>
      <c r="K217" s="55">
        <v>5</v>
      </c>
      <c r="L217" s="55">
        <v>363</v>
      </c>
      <c r="M217" s="55">
        <v>717</v>
      </c>
    </row>
    <row r="218" spans="1:13" s="9" customFormat="1" ht="12.75" customHeight="1" x14ac:dyDescent="0.25">
      <c r="A218" s="60" t="s">
        <v>51</v>
      </c>
      <c r="B218" s="61">
        <f>B217</f>
        <v>437</v>
      </c>
      <c r="C218" s="62" t="str">
        <f>COUNTA(C216:C217)&amp;" CASILLAS"</f>
        <v>2 CASILLAS</v>
      </c>
      <c r="D218" s="181">
        <f t="shared" ref="D218:E218" si="148">SUM(D216:D217)</f>
        <v>163</v>
      </c>
      <c r="E218" s="180">
        <f t="shared" si="148"/>
        <v>539</v>
      </c>
      <c r="F218" s="63">
        <f t="shared" ref="F218:L218" si="149">SUM(F216:F217)</f>
        <v>4</v>
      </c>
      <c r="G218" s="63">
        <f t="shared" si="149"/>
        <v>1</v>
      </c>
      <c r="H218" s="63">
        <f t="shared" si="149"/>
        <v>36</v>
      </c>
      <c r="I218" s="63">
        <f t="shared" si="149"/>
        <v>8</v>
      </c>
      <c r="J218" s="63">
        <f t="shared" si="149"/>
        <v>0</v>
      </c>
      <c r="K218" s="63">
        <f t="shared" si="149"/>
        <v>9</v>
      </c>
      <c r="L218" s="63">
        <f t="shared" si="149"/>
        <v>760</v>
      </c>
      <c r="M218" s="63">
        <f>SUM(M216:M217)</f>
        <v>1434</v>
      </c>
    </row>
    <row r="219" spans="1:13" s="9" customFormat="1" ht="12.75" customHeight="1" x14ac:dyDescent="0.25">
      <c r="A219" s="52">
        <f>A217+1</f>
        <v>143</v>
      </c>
      <c r="B219" s="57">
        <v>438</v>
      </c>
      <c r="C219" s="58" t="s">
        <v>65</v>
      </c>
      <c r="D219" s="59">
        <v>65</v>
      </c>
      <c r="E219" s="59">
        <v>251</v>
      </c>
      <c r="F219" s="59">
        <v>2</v>
      </c>
      <c r="G219" s="59">
        <v>0</v>
      </c>
      <c r="H219" s="59">
        <v>3</v>
      </c>
      <c r="I219" s="59">
        <v>2</v>
      </c>
      <c r="J219" s="59">
        <v>0</v>
      </c>
      <c r="K219" s="59">
        <v>6</v>
      </c>
      <c r="L219" s="59">
        <v>329</v>
      </c>
      <c r="M219" s="59">
        <v>730</v>
      </c>
    </row>
    <row r="220" spans="1:13" s="9" customFormat="1" ht="12.75" customHeight="1" x14ac:dyDescent="0.25">
      <c r="A220" s="52">
        <f>A219+1</f>
        <v>144</v>
      </c>
      <c r="B220" s="53">
        <v>438</v>
      </c>
      <c r="C220" s="54" t="s">
        <v>13</v>
      </c>
      <c r="D220" s="55">
        <v>66</v>
      </c>
      <c r="E220" s="55">
        <v>236</v>
      </c>
      <c r="F220" s="55">
        <v>5</v>
      </c>
      <c r="G220" s="55">
        <v>0</v>
      </c>
      <c r="H220" s="55">
        <v>4</v>
      </c>
      <c r="I220" s="55">
        <v>2</v>
      </c>
      <c r="J220" s="55">
        <v>0</v>
      </c>
      <c r="K220" s="55">
        <v>11</v>
      </c>
      <c r="L220" s="55">
        <v>324</v>
      </c>
      <c r="M220" s="55">
        <v>730</v>
      </c>
    </row>
    <row r="221" spans="1:13" s="9" customFormat="1" ht="12.75" customHeight="1" x14ac:dyDescent="0.25">
      <c r="A221" s="67">
        <f>A220+1</f>
        <v>145</v>
      </c>
      <c r="B221" s="76">
        <v>438</v>
      </c>
      <c r="C221" s="77" t="s">
        <v>14</v>
      </c>
      <c r="D221" s="78">
        <v>61</v>
      </c>
      <c r="E221" s="78">
        <v>248</v>
      </c>
      <c r="F221" s="78">
        <v>4</v>
      </c>
      <c r="G221" s="78">
        <v>1</v>
      </c>
      <c r="H221" s="78">
        <v>3</v>
      </c>
      <c r="I221" s="78">
        <v>0</v>
      </c>
      <c r="J221" s="78">
        <v>0</v>
      </c>
      <c r="K221" s="78">
        <v>9</v>
      </c>
      <c r="L221" s="78">
        <v>326</v>
      </c>
      <c r="M221" s="78">
        <v>730</v>
      </c>
    </row>
    <row r="222" spans="1:13" s="9" customFormat="1" ht="12.75" customHeight="1" x14ac:dyDescent="0.25">
      <c r="A222" s="71" t="s">
        <v>51</v>
      </c>
      <c r="B222" s="72">
        <f>B221</f>
        <v>438</v>
      </c>
      <c r="C222" s="73" t="str">
        <f>COUNTA(C219:C221)&amp;" CASILLAS"</f>
        <v>3 CASILLAS</v>
      </c>
      <c r="D222" s="186">
        <f t="shared" ref="D222:E222" si="150">SUM(D219:D221)</f>
        <v>192</v>
      </c>
      <c r="E222" s="185">
        <f t="shared" si="150"/>
        <v>735</v>
      </c>
      <c r="F222" s="74">
        <f t="shared" ref="F222:M222" si="151">SUM(F219:F221)</f>
        <v>11</v>
      </c>
      <c r="G222" s="74">
        <f t="shared" si="151"/>
        <v>1</v>
      </c>
      <c r="H222" s="74">
        <f t="shared" si="151"/>
        <v>10</v>
      </c>
      <c r="I222" s="74">
        <f>SUM(I219:I221)</f>
        <v>4</v>
      </c>
      <c r="J222" s="74">
        <f t="shared" si="151"/>
        <v>0</v>
      </c>
      <c r="K222" s="74">
        <f t="shared" si="151"/>
        <v>26</v>
      </c>
      <c r="L222" s="74">
        <f t="shared" si="151"/>
        <v>979</v>
      </c>
      <c r="M222" s="74">
        <f t="shared" si="151"/>
        <v>2190</v>
      </c>
    </row>
    <row r="223" spans="1:13" s="9" customFormat="1" ht="12.75" customHeight="1" x14ac:dyDescent="0.25">
      <c r="A223" s="52">
        <f>A221+1</f>
        <v>146</v>
      </c>
      <c r="B223" s="53">
        <v>439</v>
      </c>
      <c r="C223" s="54" t="s">
        <v>65</v>
      </c>
      <c r="D223" s="55">
        <v>48</v>
      </c>
      <c r="E223" s="55">
        <v>189</v>
      </c>
      <c r="F223" s="55">
        <v>1</v>
      </c>
      <c r="G223" s="55">
        <v>0</v>
      </c>
      <c r="H223" s="55">
        <v>3</v>
      </c>
      <c r="I223" s="55">
        <v>2</v>
      </c>
      <c r="J223" s="55">
        <v>1</v>
      </c>
      <c r="K223" s="55">
        <v>4</v>
      </c>
      <c r="L223" s="55">
        <v>248</v>
      </c>
      <c r="M223" s="55">
        <v>744</v>
      </c>
    </row>
    <row r="224" spans="1:13" s="9" customFormat="1" ht="12.75" customHeight="1" x14ac:dyDescent="0.25">
      <c r="A224" s="52">
        <f t="shared" ref="A224:A232" si="152">A223+1</f>
        <v>147</v>
      </c>
      <c r="B224" s="57">
        <v>439</v>
      </c>
      <c r="C224" s="58" t="s">
        <v>13</v>
      </c>
      <c r="D224" s="59">
        <v>58</v>
      </c>
      <c r="E224" s="59">
        <v>195</v>
      </c>
      <c r="F224" s="59">
        <v>2</v>
      </c>
      <c r="G224" s="59">
        <v>0</v>
      </c>
      <c r="H224" s="59">
        <v>13</v>
      </c>
      <c r="I224" s="59">
        <v>7</v>
      </c>
      <c r="J224" s="59">
        <v>0</v>
      </c>
      <c r="K224" s="59">
        <v>9</v>
      </c>
      <c r="L224" s="59">
        <v>284</v>
      </c>
      <c r="M224" s="59">
        <v>744</v>
      </c>
    </row>
    <row r="225" spans="1:13" s="9" customFormat="1" ht="12.75" customHeight="1" x14ac:dyDescent="0.25">
      <c r="A225" s="52">
        <f t="shared" si="152"/>
        <v>148</v>
      </c>
      <c r="B225" s="53">
        <v>439</v>
      </c>
      <c r="C225" s="54" t="s">
        <v>14</v>
      </c>
      <c r="D225" s="55">
        <v>52</v>
      </c>
      <c r="E225" s="55">
        <v>205</v>
      </c>
      <c r="F225" s="55">
        <v>1</v>
      </c>
      <c r="G225" s="55">
        <v>1</v>
      </c>
      <c r="H225" s="55">
        <v>6</v>
      </c>
      <c r="I225" s="55">
        <v>1</v>
      </c>
      <c r="J225" s="55">
        <v>0</v>
      </c>
      <c r="K225" s="55">
        <v>4</v>
      </c>
      <c r="L225" s="55">
        <v>270</v>
      </c>
      <c r="M225" s="55">
        <v>744</v>
      </c>
    </row>
    <row r="226" spans="1:13" s="9" customFormat="1" ht="12.75" customHeight="1" x14ac:dyDescent="0.25">
      <c r="A226" s="52">
        <f t="shared" si="152"/>
        <v>149</v>
      </c>
      <c r="B226" s="57">
        <v>439</v>
      </c>
      <c r="C226" s="58" t="s">
        <v>15</v>
      </c>
      <c r="D226" s="59">
        <v>54</v>
      </c>
      <c r="E226" s="59">
        <v>207</v>
      </c>
      <c r="F226" s="59">
        <v>0</v>
      </c>
      <c r="G226" s="59">
        <v>0</v>
      </c>
      <c r="H226" s="59">
        <v>7</v>
      </c>
      <c r="I226" s="59">
        <v>5</v>
      </c>
      <c r="J226" s="59">
        <v>0</v>
      </c>
      <c r="K226" s="59">
        <v>7</v>
      </c>
      <c r="L226" s="59">
        <v>280</v>
      </c>
      <c r="M226" s="59">
        <v>744</v>
      </c>
    </row>
    <row r="227" spans="1:13" s="9" customFormat="1" ht="12.75" customHeight="1" x14ac:dyDescent="0.25">
      <c r="A227" s="52">
        <f t="shared" si="152"/>
        <v>150</v>
      </c>
      <c r="B227" s="53">
        <v>439</v>
      </c>
      <c r="C227" s="54" t="s">
        <v>16</v>
      </c>
      <c r="D227" s="55">
        <v>49</v>
      </c>
      <c r="E227" s="55">
        <v>203</v>
      </c>
      <c r="F227" s="55">
        <v>5</v>
      </c>
      <c r="G227" s="55">
        <v>0</v>
      </c>
      <c r="H227" s="55">
        <v>16</v>
      </c>
      <c r="I227" s="55">
        <v>7</v>
      </c>
      <c r="J227" s="55">
        <v>0</v>
      </c>
      <c r="K227" s="55">
        <v>6</v>
      </c>
      <c r="L227" s="55">
        <v>286</v>
      </c>
      <c r="M227" s="55">
        <v>744</v>
      </c>
    </row>
    <row r="228" spans="1:13" s="9" customFormat="1" ht="12.75" customHeight="1" x14ac:dyDescent="0.25">
      <c r="A228" s="52">
        <f t="shared" si="152"/>
        <v>151</v>
      </c>
      <c r="B228" s="57">
        <v>439</v>
      </c>
      <c r="C228" s="58" t="s">
        <v>17</v>
      </c>
      <c r="D228" s="59">
        <v>117</v>
      </c>
      <c r="E228" s="59">
        <v>143</v>
      </c>
      <c r="F228" s="59">
        <v>0</v>
      </c>
      <c r="G228" s="59">
        <v>0</v>
      </c>
      <c r="H228" s="59">
        <v>11</v>
      </c>
      <c r="I228" s="59">
        <v>2</v>
      </c>
      <c r="J228" s="59">
        <v>2</v>
      </c>
      <c r="K228" s="59">
        <v>4</v>
      </c>
      <c r="L228" s="59">
        <v>279</v>
      </c>
      <c r="M228" s="59">
        <v>744</v>
      </c>
    </row>
    <row r="229" spans="1:13" s="9" customFormat="1" ht="12.75" customHeight="1" x14ac:dyDescent="0.25">
      <c r="A229" s="52">
        <f t="shared" si="152"/>
        <v>152</v>
      </c>
      <c r="B229" s="53">
        <v>439</v>
      </c>
      <c r="C229" s="54" t="s">
        <v>18</v>
      </c>
      <c r="D229" s="55">
        <v>58</v>
      </c>
      <c r="E229" s="55">
        <v>244</v>
      </c>
      <c r="F229" s="55">
        <v>4</v>
      </c>
      <c r="G229" s="55">
        <v>1</v>
      </c>
      <c r="H229" s="55">
        <v>4</v>
      </c>
      <c r="I229" s="55">
        <v>0</v>
      </c>
      <c r="J229" s="55">
        <v>0</v>
      </c>
      <c r="K229" s="55">
        <v>4</v>
      </c>
      <c r="L229" s="55">
        <v>315</v>
      </c>
      <c r="M229" s="55">
        <v>744</v>
      </c>
    </row>
    <row r="230" spans="1:13" s="9" customFormat="1" ht="12.75" customHeight="1" x14ac:dyDescent="0.25">
      <c r="A230" s="52">
        <f t="shared" si="152"/>
        <v>153</v>
      </c>
      <c r="B230" s="57">
        <v>439</v>
      </c>
      <c r="C230" s="58" t="s">
        <v>19</v>
      </c>
      <c r="D230" s="59">
        <v>53</v>
      </c>
      <c r="E230" s="59">
        <v>218</v>
      </c>
      <c r="F230" s="59">
        <v>6</v>
      </c>
      <c r="G230" s="59">
        <v>2</v>
      </c>
      <c r="H230" s="59">
        <v>7</v>
      </c>
      <c r="I230" s="59">
        <v>2</v>
      </c>
      <c r="J230" s="59">
        <v>0</v>
      </c>
      <c r="K230" s="59">
        <v>5</v>
      </c>
      <c r="L230" s="59">
        <v>293</v>
      </c>
      <c r="M230" s="59">
        <v>744</v>
      </c>
    </row>
    <row r="231" spans="1:13" s="9" customFormat="1" ht="12.75" customHeight="1" x14ac:dyDescent="0.25">
      <c r="A231" s="52">
        <f t="shared" si="152"/>
        <v>154</v>
      </c>
      <c r="B231" s="53">
        <v>439</v>
      </c>
      <c r="C231" s="54" t="s">
        <v>21</v>
      </c>
      <c r="D231" s="55">
        <v>45</v>
      </c>
      <c r="E231" s="55">
        <v>221</v>
      </c>
      <c r="F231" s="55">
        <v>3</v>
      </c>
      <c r="G231" s="55">
        <v>1</v>
      </c>
      <c r="H231" s="55">
        <v>11</v>
      </c>
      <c r="I231" s="55">
        <v>4</v>
      </c>
      <c r="J231" s="55">
        <v>0</v>
      </c>
      <c r="K231" s="55">
        <v>7</v>
      </c>
      <c r="L231" s="55">
        <v>292</v>
      </c>
      <c r="M231" s="55">
        <v>743</v>
      </c>
    </row>
    <row r="232" spans="1:13" s="9" customFormat="1" ht="12.75" customHeight="1" x14ac:dyDescent="0.25">
      <c r="A232" s="52">
        <f t="shared" si="152"/>
        <v>155</v>
      </c>
      <c r="B232" s="57">
        <v>439</v>
      </c>
      <c r="C232" s="58" t="s">
        <v>22</v>
      </c>
      <c r="D232" s="59">
        <v>56</v>
      </c>
      <c r="E232" s="59">
        <v>219</v>
      </c>
      <c r="F232" s="59">
        <v>5</v>
      </c>
      <c r="G232" s="59">
        <v>1</v>
      </c>
      <c r="H232" s="59">
        <v>12</v>
      </c>
      <c r="I232" s="59">
        <v>5</v>
      </c>
      <c r="J232" s="59">
        <v>0</v>
      </c>
      <c r="K232" s="59">
        <v>9</v>
      </c>
      <c r="L232" s="59">
        <v>307</v>
      </c>
      <c r="M232" s="59">
        <v>743</v>
      </c>
    </row>
    <row r="233" spans="1:13" s="9" customFormat="1" ht="12.75" customHeight="1" x14ac:dyDescent="0.25">
      <c r="A233" s="60" t="s">
        <v>51</v>
      </c>
      <c r="B233" s="61">
        <f>B232</f>
        <v>439</v>
      </c>
      <c r="C233" s="62" t="str">
        <f>COUNTA(C223:C232)&amp;" CASILLAS"</f>
        <v>10 CASILLAS</v>
      </c>
      <c r="D233" s="181">
        <f t="shared" ref="D233:E233" si="153">SUM(D223:D232)</f>
        <v>590</v>
      </c>
      <c r="E233" s="180">
        <f t="shared" si="153"/>
        <v>2044</v>
      </c>
      <c r="F233" s="63">
        <f t="shared" ref="F233:L233" si="154">SUM(F223:F232)</f>
        <v>27</v>
      </c>
      <c r="G233" s="63">
        <f t="shared" si="154"/>
        <v>6</v>
      </c>
      <c r="H233" s="63">
        <f t="shared" si="154"/>
        <v>90</v>
      </c>
      <c r="I233" s="63">
        <f t="shared" si="154"/>
        <v>35</v>
      </c>
      <c r="J233" s="63">
        <f t="shared" si="154"/>
        <v>3</v>
      </c>
      <c r="K233" s="63">
        <f t="shared" si="154"/>
        <v>59</v>
      </c>
      <c r="L233" s="63">
        <f t="shared" si="154"/>
        <v>2854</v>
      </c>
      <c r="M233" s="63">
        <f>SUM(M223:M232)</f>
        <v>7438</v>
      </c>
    </row>
    <row r="234" spans="1:13" s="9" customFormat="1" ht="12.75" customHeight="1" x14ac:dyDescent="0.25">
      <c r="A234" s="52">
        <f>A232+1</f>
        <v>156</v>
      </c>
      <c r="B234" s="53">
        <v>440</v>
      </c>
      <c r="C234" s="54" t="s">
        <v>65</v>
      </c>
      <c r="D234" s="55">
        <v>37</v>
      </c>
      <c r="E234" s="55">
        <v>165</v>
      </c>
      <c r="F234" s="55">
        <v>1</v>
      </c>
      <c r="G234" s="55">
        <v>0</v>
      </c>
      <c r="H234" s="55">
        <v>2</v>
      </c>
      <c r="I234" s="55">
        <v>3</v>
      </c>
      <c r="J234" s="55">
        <v>0</v>
      </c>
      <c r="K234" s="55">
        <v>4</v>
      </c>
      <c r="L234" s="55">
        <v>212</v>
      </c>
      <c r="M234" s="55">
        <v>396</v>
      </c>
    </row>
    <row r="235" spans="1:13" s="9" customFormat="1" ht="12.75" customHeight="1" x14ac:dyDescent="0.25">
      <c r="A235" s="52">
        <f>A234+1</f>
        <v>157</v>
      </c>
      <c r="B235" s="57">
        <v>440</v>
      </c>
      <c r="C235" s="58" t="s">
        <v>13</v>
      </c>
      <c r="D235" s="59">
        <v>30</v>
      </c>
      <c r="E235" s="59">
        <v>168</v>
      </c>
      <c r="F235" s="59">
        <v>0</v>
      </c>
      <c r="G235" s="59">
        <v>0</v>
      </c>
      <c r="H235" s="59">
        <v>4</v>
      </c>
      <c r="I235" s="59">
        <v>3</v>
      </c>
      <c r="J235" s="59">
        <v>0</v>
      </c>
      <c r="K235" s="59">
        <v>6</v>
      </c>
      <c r="L235" s="59">
        <v>211</v>
      </c>
      <c r="M235" s="59">
        <v>396</v>
      </c>
    </row>
    <row r="236" spans="1:13" s="9" customFormat="1" ht="12.75" customHeight="1" x14ac:dyDescent="0.25">
      <c r="A236" s="60" t="s">
        <v>51</v>
      </c>
      <c r="B236" s="61">
        <f>B235</f>
        <v>440</v>
      </c>
      <c r="C236" s="62" t="str">
        <f>COUNTA(C234:C235)&amp;" CASILLAS"</f>
        <v>2 CASILLAS</v>
      </c>
      <c r="D236" s="181">
        <f t="shared" ref="D236:E236" si="155">SUM(D234:D235)</f>
        <v>67</v>
      </c>
      <c r="E236" s="180">
        <f t="shared" si="155"/>
        <v>333</v>
      </c>
      <c r="F236" s="63">
        <f t="shared" ref="F236:L236" si="156">SUM(F234:F235)</f>
        <v>1</v>
      </c>
      <c r="G236" s="63">
        <f t="shared" si="156"/>
        <v>0</v>
      </c>
      <c r="H236" s="63">
        <f t="shared" si="156"/>
        <v>6</v>
      </c>
      <c r="I236" s="63">
        <f t="shared" si="156"/>
        <v>6</v>
      </c>
      <c r="J236" s="63">
        <f t="shared" si="156"/>
        <v>0</v>
      </c>
      <c r="K236" s="63">
        <f t="shared" si="156"/>
        <v>10</v>
      </c>
      <c r="L236" s="63">
        <f t="shared" si="156"/>
        <v>423</v>
      </c>
      <c r="M236" s="63">
        <f>SUM(M234:M235)</f>
        <v>792</v>
      </c>
    </row>
    <row r="237" spans="1:13" s="9" customFormat="1" ht="12.75" customHeight="1" x14ac:dyDescent="0.25">
      <c r="A237" s="52">
        <f>A235+1</f>
        <v>158</v>
      </c>
      <c r="B237" s="53">
        <v>441</v>
      </c>
      <c r="C237" s="54" t="s">
        <v>65</v>
      </c>
      <c r="D237" s="55">
        <v>39</v>
      </c>
      <c r="E237" s="55">
        <v>158</v>
      </c>
      <c r="F237" s="55">
        <v>2</v>
      </c>
      <c r="G237" s="55">
        <v>2</v>
      </c>
      <c r="H237" s="55">
        <v>3</v>
      </c>
      <c r="I237" s="55">
        <v>2</v>
      </c>
      <c r="J237" s="55">
        <v>0</v>
      </c>
      <c r="K237" s="55">
        <v>3</v>
      </c>
      <c r="L237" s="55">
        <v>209</v>
      </c>
      <c r="M237" s="55">
        <v>424</v>
      </c>
    </row>
    <row r="238" spans="1:13" s="9" customFormat="1" ht="12.75" customHeight="1" x14ac:dyDescent="0.25">
      <c r="A238" s="52">
        <f>A237+1</f>
        <v>159</v>
      </c>
      <c r="B238" s="57">
        <v>441</v>
      </c>
      <c r="C238" s="58" t="s">
        <v>13</v>
      </c>
      <c r="D238" s="59">
        <v>46</v>
      </c>
      <c r="E238" s="59">
        <v>148</v>
      </c>
      <c r="F238" s="59">
        <v>3</v>
      </c>
      <c r="G238" s="59">
        <v>1</v>
      </c>
      <c r="H238" s="59">
        <v>3</v>
      </c>
      <c r="I238" s="59">
        <v>1</v>
      </c>
      <c r="J238" s="59">
        <v>0</v>
      </c>
      <c r="K238" s="59">
        <v>0</v>
      </c>
      <c r="L238" s="59">
        <v>202</v>
      </c>
      <c r="M238" s="59">
        <v>424</v>
      </c>
    </row>
    <row r="239" spans="1:13" s="9" customFormat="1" ht="12.75" customHeight="1" x14ac:dyDescent="0.25">
      <c r="A239" s="60" t="s">
        <v>51</v>
      </c>
      <c r="B239" s="61">
        <f>B238</f>
        <v>441</v>
      </c>
      <c r="C239" s="62" t="str">
        <f>COUNTA(C237:C238)&amp;" CASILLAS"</f>
        <v>2 CASILLAS</v>
      </c>
      <c r="D239" s="181">
        <f t="shared" ref="D239:E239" si="157">SUM(D237:D238)</f>
        <v>85</v>
      </c>
      <c r="E239" s="180">
        <f t="shared" si="157"/>
        <v>306</v>
      </c>
      <c r="F239" s="63">
        <f t="shared" ref="F239:L239" si="158">SUM(F237:F238)</f>
        <v>5</v>
      </c>
      <c r="G239" s="63">
        <f t="shared" si="158"/>
        <v>3</v>
      </c>
      <c r="H239" s="63">
        <f t="shared" si="158"/>
        <v>6</v>
      </c>
      <c r="I239" s="63">
        <f t="shared" si="158"/>
        <v>3</v>
      </c>
      <c r="J239" s="63">
        <f t="shared" si="158"/>
        <v>0</v>
      </c>
      <c r="K239" s="63">
        <f t="shared" si="158"/>
        <v>3</v>
      </c>
      <c r="L239" s="63">
        <f t="shared" si="158"/>
        <v>411</v>
      </c>
      <c r="M239" s="63">
        <f>SUM(M237:M238)</f>
        <v>848</v>
      </c>
    </row>
    <row r="240" spans="1:13" s="9" customFormat="1" ht="12.75" customHeight="1" x14ac:dyDescent="0.25">
      <c r="A240" s="52">
        <f>A238+1</f>
        <v>160</v>
      </c>
      <c r="B240" s="53">
        <v>442</v>
      </c>
      <c r="C240" s="54" t="s">
        <v>65</v>
      </c>
      <c r="D240" s="55">
        <v>56</v>
      </c>
      <c r="E240" s="55">
        <v>249</v>
      </c>
      <c r="F240" s="55">
        <v>3</v>
      </c>
      <c r="G240" s="55">
        <v>3</v>
      </c>
      <c r="H240" s="55">
        <v>16</v>
      </c>
      <c r="I240" s="55">
        <v>5</v>
      </c>
      <c r="J240" s="55">
        <v>0</v>
      </c>
      <c r="K240" s="55">
        <v>3</v>
      </c>
      <c r="L240" s="55">
        <v>335</v>
      </c>
      <c r="M240" s="55">
        <v>693</v>
      </c>
    </row>
    <row r="241" spans="1:13" s="9" customFormat="1" ht="12.75" customHeight="1" x14ac:dyDescent="0.25">
      <c r="A241" s="60" t="s">
        <v>51</v>
      </c>
      <c r="B241" s="61">
        <f>B240</f>
        <v>442</v>
      </c>
      <c r="C241" s="62" t="str">
        <f>COUNTA(C240)&amp;" CASILLAS"</f>
        <v>1 CASILLAS</v>
      </c>
      <c r="D241" s="181">
        <f t="shared" ref="D241:E241" si="159">SUM(D240)</f>
        <v>56</v>
      </c>
      <c r="E241" s="180">
        <f t="shared" si="159"/>
        <v>249</v>
      </c>
      <c r="F241" s="63">
        <f t="shared" ref="F241:M241" si="160">SUM(F240)</f>
        <v>3</v>
      </c>
      <c r="G241" s="63">
        <f t="shared" si="160"/>
        <v>3</v>
      </c>
      <c r="H241" s="63">
        <f t="shared" si="160"/>
        <v>16</v>
      </c>
      <c r="I241" s="63">
        <f t="shared" si="160"/>
        <v>5</v>
      </c>
      <c r="J241" s="63">
        <f t="shared" si="160"/>
        <v>0</v>
      </c>
      <c r="K241" s="63">
        <f t="shared" si="160"/>
        <v>3</v>
      </c>
      <c r="L241" s="63">
        <f t="shared" si="160"/>
        <v>335</v>
      </c>
      <c r="M241" s="63">
        <f t="shared" si="160"/>
        <v>693</v>
      </c>
    </row>
    <row r="242" spans="1:13" s="9" customFormat="1" ht="12.75" customHeight="1" x14ac:dyDescent="0.25">
      <c r="A242" s="52">
        <f>A240+1</f>
        <v>161</v>
      </c>
      <c r="B242" s="57">
        <v>443</v>
      </c>
      <c r="C242" s="58" t="s">
        <v>65</v>
      </c>
      <c r="D242" s="59">
        <v>39</v>
      </c>
      <c r="E242" s="59">
        <v>214</v>
      </c>
      <c r="F242" s="59">
        <v>6</v>
      </c>
      <c r="G242" s="59">
        <v>1</v>
      </c>
      <c r="H242" s="59">
        <v>10</v>
      </c>
      <c r="I242" s="59">
        <v>5</v>
      </c>
      <c r="J242" s="59">
        <v>0</v>
      </c>
      <c r="K242" s="59">
        <v>10</v>
      </c>
      <c r="L242" s="59">
        <v>285</v>
      </c>
      <c r="M242" s="59">
        <v>681</v>
      </c>
    </row>
    <row r="243" spans="1:13" s="9" customFormat="1" ht="12.75" customHeight="1" x14ac:dyDescent="0.25">
      <c r="A243" s="52">
        <f>A242+1</f>
        <v>162</v>
      </c>
      <c r="B243" s="53">
        <v>443</v>
      </c>
      <c r="C243" s="54" t="s">
        <v>13</v>
      </c>
      <c r="D243" s="55">
        <v>42</v>
      </c>
      <c r="E243" s="55">
        <v>226</v>
      </c>
      <c r="F243" s="55">
        <v>0</v>
      </c>
      <c r="G243" s="55">
        <v>0</v>
      </c>
      <c r="H243" s="55">
        <v>4</v>
      </c>
      <c r="I243" s="55">
        <v>4</v>
      </c>
      <c r="J243" s="55">
        <v>0</v>
      </c>
      <c r="K243" s="55">
        <v>4</v>
      </c>
      <c r="L243" s="55">
        <v>280</v>
      </c>
      <c r="M243" s="55">
        <v>681</v>
      </c>
    </row>
    <row r="244" spans="1:13" s="9" customFormat="1" ht="12.75" customHeight="1" x14ac:dyDescent="0.25">
      <c r="A244" s="52">
        <f>A243+1</f>
        <v>163</v>
      </c>
      <c r="B244" s="57">
        <v>443</v>
      </c>
      <c r="C244" s="58" t="s">
        <v>14</v>
      </c>
      <c r="D244" s="59">
        <v>39</v>
      </c>
      <c r="E244" s="59">
        <v>226</v>
      </c>
      <c r="F244" s="59">
        <v>2</v>
      </c>
      <c r="G244" s="59">
        <v>0</v>
      </c>
      <c r="H244" s="59">
        <v>7</v>
      </c>
      <c r="I244" s="59">
        <v>7</v>
      </c>
      <c r="J244" s="59">
        <v>0</v>
      </c>
      <c r="K244" s="59">
        <v>5</v>
      </c>
      <c r="L244" s="59">
        <v>286</v>
      </c>
      <c r="M244" s="59">
        <v>681</v>
      </c>
    </row>
    <row r="245" spans="1:13" s="9" customFormat="1" ht="12.75" customHeight="1" x14ac:dyDescent="0.25">
      <c r="A245" s="52">
        <f>A244+1</f>
        <v>164</v>
      </c>
      <c r="B245" s="53">
        <v>443</v>
      </c>
      <c r="C245" s="54" t="s">
        <v>15</v>
      </c>
      <c r="D245" s="55">
        <v>42</v>
      </c>
      <c r="E245" s="55">
        <v>210</v>
      </c>
      <c r="F245" s="55">
        <v>4</v>
      </c>
      <c r="G245" s="55">
        <v>0</v>
      </c>
      <c r="H245" s="55">
        <v>7</v>
      </c>
      <c r="I245" s="55">
        <v>1</v>
      </c>
      <c r="J245" s="55">
        <v>0</v>
      </c>
      <c r="K245" s="55">
        <v>6</v>
      </c>
      <c r="L245" s="55">
        <v>270</v>
      </c>
      <c r="M245" s="55">
        <v>680</v>
      </c>
    </row>
    <row r="246" spans="1:13" s="9" customFormat="1" ht="12.75" customHeight="1" x14ac:dyDescent="0.25">
      <c r="A246" s="60" t="s">
        <v>51</v>
      </c>
      <c r="B246" s="61">
        <f>B245</f>
        <v>443</v>
      </c>
      <c r="C246" s="62" t="str">
        <f>COUNTA(C242:C245)&amp;" CASILLAS"</f>
        <v>4 CASILLAS</v>
      </c>
      <c r="D246" s="181">
        <f t="shared" ref="D246:E246" si="161">SUM(D242:D245)</f>
        <v>162</v>
      </c>
      <c r="E246" s="180">
        <f t="shared" si="161"/>
        <v>876</v>
      </c>
      <c r="F246" s="63">
        <f t="shared" ref="F246:M246" si="162">SUM(F242:F245)</f>
        <v>12</v>
      </c>
      <c r="G246" s="63">
        <f t="shared" si="162"/>
        <v>1</v>
      </c>
      <c r="H246" s="63">
        <f t="shared" si="162"/>
        <v>28</v>
      </c>
      <c r="I246" s="63">
        <f t="shared" si="162"/>
        <v>17</v>
      </c>
      <c r="J246" s="63">
        <f t="shared" si="162"/>
        <v>0</v>
      </c>
      <c r="K246" s="63">
        <f t="shared" si="162"/>
        <v>25</v>
      </c>
      <c r="L246" s="63">
        <f t="shared" si="162"/>
        <v>1121</v>
      </c>
      <c r="M246" s="63">
        <f t="shared" si="162"/>
        <v>2723</v>
      </c>
    </row>
    <row r="247" spans="1:13" s="9" customFormat="1" ht="12.75" customHeight="1" x14ac:dyDescent="0.25">
      <c r="A247" s="52">
        <f>A245+1</f>
        <v>165</v>
      </c>
      <c r="B247" s="57">
        <v>444</v>
      </c>
      <c r="C247" s="58" t="s">
        <v>65</v>
      </c>
      <c r="D247" s="59">
        <v>37</v>
      </c>
      <c r="E247" s="59">
        <v>171</v>
      </c>
      <c r="F247" s="59">
        <v>4</v>
      </c>
      <c r="G247" s="59">
        <v>1</v>
      </c>
      <c r="H247" s="59">
        <v>3</v>
      </c>
      <c r="I247" s="59">
        <v>1</v>
      </c>
      <c r="J247" s="59">
        <v>0</v>
      </c>
      <c r="K247" s="59">
        <v>3</v>
      </c>
      <c r="L247" s="59">
        <v>220</v>
      </c>
      <c r="M247" s="59">
        <v>735</v>
      </c>
    </row>
    <row r="248" spans="1:13" s="9" customFormat="1" ht="12.75" customHeight="1" x14ac:dyDescent="0.25">
      <c r="A248" s="52">
        <f t="shared" ref="A248:A255" si="163">A247+1</f>
        <v>166</v>
      </c>
      <c r="B248" s="53">
        <v>444</v>
      </c>
      <c r="C248" s="54" t="s">
        <v>13</v>
      </c>
      <c r="D248" s="55">
        <v>36</v>
      </c>
      <c r="E248" s="55">
        <v>203</v>
      </c>
      <c r="F248" s="55">
        <v>1</v>
      </c>
      <c r="G248" s="55">
        <v>0</v>
      </c>
      <c r="H248" s="55">
        <v>0</v>
      </c>
      <c r="I248" s="55">
        <v>0</v>
      </c>
      <c r="J248" s="55">
        <v>0</v>
      </c>
      <c r="K248" s="55">
        <v>3</v>
      </c>
      <c r="L248" s="55">
        <v>243</v>
      </c>
      <c r="M248" s="55">
        <v>735</v>
      </c>
    </row>
    <row r="249" spans="1:13" s="9" customFormat="1" ht="12.75" customHeight="1" x14ac:dyDescent="0.25">
      <c r="A249" s="52">
        <f t="shared" si="163"/>
        <v>167</v>
      </c>
      <c r="B249" s="57">
        <v>444</v>
      </c>
      <c r="C249" s="58" t="s">
        <v>14</v>
      </c>
      <c r="D249" s="59">
        <v>46</v>
      </c>
      <c r="E249" s="59">
        <v>177</v>
      </c>
      <c r="F249" s="59">
        <v>0</v>
      </c>
      <c r="G249" s="59">
        <v>0</v>
      </c>
      <c r="H249" s="59">
        <v>4</v>
      </c>
      <c r="I249" s="59">
        <v>6</v>
      </c>
      <c r="J249" s="59">
        <v>0</v>
      </c>
      <c r="K249" s="59">
        <v>5</v>
      </c>
      <c r="L249" s="59">
        <v>238</v>
      </c>
      <c r="M249" s="59">
        <v>734</v>
      </c>
    </row>
    <row r="250" spans="1:13" s="9" customFormat="1" ht="12.75" customHeight="1" x14ac:dyDescent="0.25">
      <c r="A250" s="52">
        <f t="shared" si="163"/>
        <v>168</v>
      </c>
      <c r="B250" s="53">
        <v>444</v>
      </c>
      <c r="C250" s="54" t="s">
        <v>15</v>
      </c>
      <c r="D250" s="55">
        <v>39</v>
      </c>
      <c r="E250" s="55">
        <v>163</v>
      </c>
      <c r="F250" s="55">
        <v>9</v>
      </c>
      <c r="G250" s="55">
        <v>0</v>
      </c>
      <c r="H250" s="55">
        <v>7</v>
      </c>
      <c r="I250" s="55">
        <v>1</v>
      </c>
      <c r="J250" s="55">
        <v>0</v>
      </c>
      <c r="K250" s="55">
        <v>6</v>
      </c>
      <c r="L250" s="55">
        <v>225</v>
      </c>
      <c r="M250" s="55">
        <v>734</v>
      </c>
    </row>
    <row r="251" spans="1:13" s="9" customFormat="1" ht="12.75" customHeight="1" x14ac:dyDescent="0.25">
      <c r="A251" s="52">
        <f t="shared" si="163"/>
        <v>169</v>
      </c>
      <c r="B251" s="57">
        <v>444</v>
      </c>
      <c r="C251" s="58" t="s">
        <v>16</v>
      </c>
      <c r="D251" s="59">
        <v>46</v>
      </c>
      <c r="E251" s="59">
        <v>175</v>
      </c>
      <c r="F251" s="59">
        <v>2</v>
      </c>
      <c r="G251" s="59">
        <v>2</v>
      </c>
      <c r="H251" s="59">
        <v>13</v>
      </c>
      <c r="I251" s="59">
        <v>7</v>
      </c>
      <c r="J251" s="59">
        <v>0</v>
      </c>
      <c r="K251" s="59">
        <v>4</v>
      </c>
      <c r="L251" s="59">
        <v>249</v>
      </c>
      <c r="M251" s="59">
        <v>734</v>
      </c>
    </row>
    <row r="252" spans="1:13" s="9" customFormat="1" ht="12.75" customHeight="1" x14ac:dyDescent="0.25">
      <c r="A252" s="52">
        <f t="shared" si="163"/>
        <v>170</v>
      </c>
      <c r="B252" s="53">
        <v>444</v>
      </c>
      <c r="C252" s="54" t="s">
        <v>17</v>
      </c>
      <c r="D252" s="55">
        <v>31</v>
      </c>
      <c r="E252" s="55">
        <v>155</v>
      </c>
      <c r="F252" s="55">
        <v>2</v>
      </c>
      <c r="G252" s="55">
        <v>1</v>
      </c>
      <c r="H252" s="55">
        <v>7</v>
      </c>
      <c r="I252" s="55">
        <v>6</v>
      </c>
      <c r="J252" s="55">
        <v>0</v>
      </c>
      <c r="K252" s="55">
        <v>2</v>
      </c>
      <c r="L252" s="55">
        <v>204</v>
      </c>
      <c r="M252" s="55">
        <v>734</v>
      </c>
    </row>
    <row r="253" spans="1:13" s="9" customFormat="1" ht="12.75" customHeight="1" x14ac:dyDescent="0.25">
      <c r="A253" s="52">
        <f t="shared" si="163"/>
        <v>171</v>
      </c>
      <c r="B253" s="57">
        <v>444</v>
      </c>
      <c r="C253" s="58" t="s">
        <v>18</v>
      </c>
      <c r="D253" s="59">
        <v>44</v>
      </c>
      <c r="E253" s="59">
        <v>171</v>
      </c>
      <c r="F253" s="59">
        <v>2</v>
      </c>
      <c r="G253" s="59">
        <v>1</v>
      </c>
      <c r="H253" s="59">
        <v>8</v>
      </c>
      <c r="I253" s="59">
        <v>2</v>
      </c>
      <c r="J253" s="59">
        <v>0</v>
      </c>
      <c r="K253" s="59">
        <v>2</v>
      </c>
      <c r="L253" s="59">
        <v>230</v>
      </c>
      <c r="M253" s="59">
        <v>734</v>
      </c>
    </row>
    <row r="254" spans="1:13" s="9" customFormat="1" ht="12.75" customHeight="1" x14ac:dyDescent="0.25">
      <c r="A254" s="52">
        <f t="shared" si="163"/>
        <v>172</v>
      </c>
      <c r="B254" s="53">
        <v>444</v>
      </c>
      <c r="C254" s="54" t="s">
        <v>19</v>
      </c>
      <c r="D254" s="55">
        <v>40</v>
      </c>
      <c r="E254" s="55">
        <v>175</v>
      </c>
      <c r="F254" s="55">
        <v>1</v>
      </c>
      <c r="G254" s="55">
        <v>1</v>
      </c>
      <c r="H254" s="55">
        <v>7</v>
      </c>
      <c r="I254" s="55">
        <v>1</v>
      </c>
      <c r="J254" s="55">
        <v>0</v>
      </c>
      <c r="K254" s="55">
        <v>4</v>
      </c>
      <c r="L254" s="55">
        <v>229</v>
      </c>
      <c r="M254" s="55">
        <v>734</v>
      </c>
    </row>
    <row r="255" spans="1:13" s="9" customFormat="1" ht="12.75" customHeight="1" x14ac:dyDescent="0.25">
      <c r="A255" s="52">
        <f t="shared" si="163"/>
        <v>173</v>
      </c>
      <c r="B255" s="57">
        <v>444</v>
      </c>
      <c r="C255" s="58" t="s">
        <v>21</v>
      </c>
      <c r="D255" s="59">
        <v>37</v>
      </c>
      <c r="E255" s="59">
        <v>172</v>
      </c>
      <c r="F255" s="59">
        <v>1</v>
      </c>
      <c r="G255" s="59">
        <v>1</v>
      </c>
      <c r="H255" s="59">
        <v>7</v>
      </c>
      <c r="I255" s="59">
        <v>1</v>
      </c>
      <c r="J255" s="59">
        <v>0</v>
      </c>
      <c r="K255" s="59">
        <v>3</v>
      </c>
      <c r="L255" s="59">
        <v>222</v>
      </c>
      <c r="M255" s="59">
        <v>734</v>
      </c>
    </row>
    <row r="256" spans="1:13" s="9" customFormat="1" ht="12.75" customHeight="1" x14ac:dyDescent="0.25">
      <c r="A256" s="60" t="s">
        <v>51</v>
      </c>
      <c r="B256" s="61">
        <f>B255</f>
        <v>444</v>
      </c>
      <c r="C256" s="62" t="str">
        <f>COUNTA(C247:C255)&amp;" CASILLAS"</f>
        <v>9 CASILLAS</v>
      </c>
      <c r="D256" s="181">
        <f t="shared" ref="D256:E256" si="164">SUM(D247:D255)</f>
        <v>356</v>
      </c>
      <c r="E256" s="180">
        <f t="shared" si="164"/>
        <v>1562</v>
      </c>
      <c r="F256" s="63">
        <f t="shared" ref="F256:L256" si="165">SUM(F247:F255)</f>
        <v>22</v>
      </c>
      <c r="G256" s="63">
        <f t="shared" si="165"/>
        <v>7</v>
      </c>
      <c r="H256" s="63">
        <f t="shared" si="165"/>
        <v>56</v>
      </c>
      <c r="I256" s="63">
        <f t="shared" si="165"/>
        <v>25</v>
      </c>
      <c r="J256" s="63">
        <f t="shared" si="165"/>
        <v>0</v>
      </c>
      <c r="K256" s="63">
        <f t="shared" si="165"/>
        <v>32</v>
      </c>
      <c r="L256" s="63">
        <f t="shared" si="165"/>
        <v>2060</v>
      </c>
      <c r="M256" s="63">
        <f>SUM(M247:M255)</f>
        <v>6608</v>
      </c>
    </row>
    <row r="257" spans="1:13" s="9" customFormat="1" ht="12.75" customHeight="1" x14ac:dyDescent="0.25">
      <c r="A257" s="52">
        <f>A255+1</f>
        <v>174</v>
      </c>
      <c r="B257" s="53">
        <v>445</v>
      </c>
      <c r="C257" s="54" t="s">
        <v>65</v>
      </c>
      <c r="D257" s="55">
        <v>69</v>
      </c>
      <c r="E257" s="55">
        <v>193</v>
      </c>
      <c r="F257" s="55">
        <v>4</v>
      </c>
      <c r="G257" s="55">
        <v>0</v>
      </c>
      <c r="H257" s="55">
        <v>3</v>
      </c>
      <c r="I257" s="55">
        <v>3</v>
      </c>
      <c r="J257" s="55">
        <v>0</v>
      </c>
      <c r="K257" s="55">
        <v>4</v>
      </c>
      <c r="L257" s="55">
        <v>276</v>
      </c>
      <c r="M257" s="55">
        <v>569</v>
      </c>
    </row>
    <row r="258" spans="1:13" s="9" customFormat="1" ht="12.75" customHeight="1" x14ac:dyDescent="0.25">
      <c r="A258" s="52">
        <f>A257+1</f>
        <v>175</v>
      </c>
      <c r="B258" s="57">
        <v>445</v>
      </c>
      <c r="C258" s="58" t="s">
        <v>13</v>
      </c>
      <c r="D258" s="59">
        <v>54</v>
      </c>
      <c r="E258" s="59">
        <v>190</v>
      </c>
      <c r="F258" s="59">
        <v>0</v>
      </c>
      <c r="G258" s="59">
        <v>2</v>
      </c>
      <c r="H258" s="59">
        <v>11</v>
      </c>
      <c r="I258" s="59">
        <v>3</v>
      </c>
      <c r="J258" s="59">
        <v>0</v>
      </c>
      <c r="K258" s="59">
        <v>8</v>
      </c>
      <c r="L258" s="59">
        <v>268</v>
      </c>
      <c r="M258" s="59">
        <v>568</v>
      </c>
    </row>
    <row r="259" spans="1:13" s="9" customFormat="1" ht="12.75" customHeight="1" x14ac:dyDescent="0.25">
      <c r="A259" s="60" t="s">
        <v>51</v>
      </c>
      <c r="B259" s="61">
        <f>B258</f>
        <v>445</v>
      </c>
      <c r="C259" s="62" t="str">
        <f>COUNTA(C257:C258)&amp;" CASILLAS"</f>
        <v>2 CASILLAS</v>
      </c>
      <c r="D259" s="181">
        <f t="shared" ref="D259:E259" si="166">SUM(D257:D258)</f>
        <v>123</v>
      </c>
      <c r="E259" s="180">
        <f t="shared" si="166"/>
        <v>383</v>
      </c>
      <c r="F259" s="63">
        <f t="shared" ref="F259:L259" si="167">SUM(F257:F258)</f>
        <v>4</v>
      </c>
      <c r="G259" s="63">
        <f t="shared" si="167"/>
        <v>2</v>
      </c>
      <c r="H259" s="63">
        <f t="shared" si="167"/>
        <v>14</v>
      </c>
      <c r="I259" s="63">
        <f t="shared" si="167"/>
        <v>6</v>
      </c>
      <c r="J259" s="63">
        <f t="shared" si="167"/>
        <v>0</v>
      </c>
      <c r="K259" s="63">
        <f t="shared" si="167"/>
        <v>12</v>
      </c>
      <c r="L259" s="63">
        <f t="shared" si="167"/>
        <v>544</v>
      </c>
      <c r="M259" s="63">
        <f>SUM(M257:M258)</f>
        <v>1137</v>
      </c>
    </row>
    <row r="260" spans="1:13" s="9" customFormat="1" ht="12.75" customHeight="1" x14ac:dyDescent="0.25">
      <c r="A260" s="52">
        <f>A258+1</f>
        <v>176</v>
      </c>
      <c r="B260" s="53">
        <v>452</v>
      </c>
      <c r="C260" s="54" t="s">
        <v>65</v>
      </c>
      <c r="D260" s="55">
        <v>39</v>
      </c>
      <c r="E260" s="55">
        <v>185</v>
      </c>
      <c r="F260" s="55">
        <v>2</v>
      </c>
      <c r="G260" s="55">
        <v>0</v>
      </c>
      <c r="H260" s="55">
        <v>6</v>
      </c>
      <c r="I260" s="55">
        <v>4</v>
      </c>
      <c r="J260" s="55">
        <v>0</v>
      </c>
      <c r="K260" s="55">
        <v>7</v>
      </c>
      <c r="L260" s="55">
        <v>243</v>
      </c>
      <c r="M260" s="55">
        <v>554</v>
      </c>
    </row>
    <row r="261" spans="1:13" s="9" customFormat="1" ht="12.75" customHeight="1" x14ac:dyDescent="0.25">
      <c r="A261" s="52">
        <f>A260+1</f>
        <v>177</v>
      </c>
      <c r="B261" s="57">
        <v>452</v>
      </c>
      <c r="C261" s="58" t="s">
        <v>13</v>
      </c>
      <c r="D261" s="59">
        <v>52</v>
      </c>
      <c r="E261" s="59">
        <v>175</v>
      </c>
      <c r="F261" s="59">
        <v>3</v>
      </c>
      <c r="G261" s="59">
        <v>2</v>
      </c>
      <c r="H261" s="59">
        <v>13</v>
      </c>
      <c r="I261" s="59">
        <v>1</v>
      </c>
      <c r="J261" s="59">
        <v>0</v>
      </c>
      <c r="K261" s="59">
        <v>3</v>
      </c>
      <c r="L261" s="59">
        <v>249</v>
      </c>
      <c r="M261" s="59">
        <v>554</v>
      </c>
    </row>
    <row r="262" spans="1:13" s="9" customFormat="1" ht="12.75" customHeight="1" x14ac:dyDescent="0.25">
      <c r="A262" s="52">
        <f>A261+1</f>
        <v>178</v>
      </c>
      <c r="B262" s="53">
        <v>452</v>
      </c>
      <c r="C262" s="54" t="s">
        <v>14</v>
      </c>
      <c r="D262" s="55">
        <v>37</v>
      </c>
      <c r="E262" s="55">
        <v>173</v>
      </c>
      <c r="F262" s="55">
        <v>1</v>
      </c>
      <c r="G262" s="55">
        <v>2</v>
      </c>
      <c r="H262" s="55">
        <v>5</v>
      </c>
      <c r="I262" s="55">
        <v>1</v>
      </c>
      <c r="J262" s="55">
        <v>0</v>
      </c>
      <c r="K262" s="55">
        <v>3</v>
      </c>
      <c r="L262" s="55">
        <v>222</v>
      </c>
      <c r="M262" s="55">
        <v>554</v>
      </c>
    </row>
    <row r="263" spans="1:13" s="9" customFormat="1" ht="12.75" customHeight="1" x14ac:dyDescent="0.25">
      <c r="A263" s="60" t="s">
        <v>51</v>
      </c>
      <c r="B263" s="61">
        <f>B262</f>
        <v>452</v>
      </c>
      <c r="C263" s="62" t="str">
        <f>COUNTA(C260:C262)&amp;" CASILLAS"</f>
        <v>3 CASILLAS</v>
      </c>
      <c r="D263" s="181">
        <f t="shared" ref="D263:E263" si="168">SUM(D260:D262)</f>
        <v>128</v>
      </c>
      <c r="E263" s="180">
        <f t="shared" si="168"/>
        <v>533</v>
      </c>
      <c r="F263" s="63">
        <f t="shared" ref="F263:M263" si="169">SUM(F260:F262)</f>
        <v>6</v>
      </c>
      <c r="G263" s="63">
        <f t="shared" si="169"/>
        <v>4</v>
      </c>
      <c r="H263" s="63">
        <f t="shared" si="169"/>
        <v>24</v>
      </c>
      <c r="I263" s="63">
        <f>SUM(I260:I262)</f>
        <v>6</v>
      </c>
      <c r="J263" s="63">
        <f t="shared" si="169"/>
        <v>0</v>
      </c>
      <c r="K263" s="63">
        <f t="shared" si="169"/>
        <v>13</v>
      </c>
      <c r="L263" s="63">
        <f t="shared" si="169"/>
        <v>714</v>
      </c>
      <c r="M263" s="63">
        <f t="shared" si="169"/>
        <v>1662</v>
      </c>
    </row>
    <row r="264" spans="1:13" s="9" customFormat="1" ht="12.75" customHeight="1" x14ac:dyDescent="0.25">
      <c r="A264" s="52">
        <f>A262+1</f>
        <v>179</v>
      </c>
      <c r="B264" s="57">
        <v>453</v>
      </c>
      <c r="C264" s="58" t="s">
        <v>65</v>
      </c>
      <c r="D264" s="59">
        <v>55</v>
      </c>
      <c r="E264" s="59">
        <v>267</v>
      </c>
      <c r="F264" s="59">
        <v>0</v>
      </c>
      <c r="G264" s="59">
        <v>0</v>
      </c>
      <c r="H264" s="59">
        <v>5</v>
      </c>
      <c r="I264" s="59">
        <v>4</v>
      </c>
      <c r="J264" s="59">
        <v>0</v>
      </c>
      <c r="K264" s="59">
        <v>5</v>
      </c>
      <c r="L264" s="59">
        <v>336</v>
      </c>
      <c r="M264" s="59">
        <v>666</v>
      </c>
    </row>
    <row r="265" spans="1:13" s="9" customFormat="1" ht="12.75" customHeight="1" x14ac:dyDescent="0.25">
      <c r="A265" s="52">
        <f>A264+1</f>
        <v>180</v>
      </c>
      <c r="B265" s="53">
        <v>453</v>
      </c>
      <c r="C265" s="54" t="s">
        <v>13</v>
      </c>
      <c r="D265" s="55">
        <v>64</v>
      </c>
      <c r="E265" s="55">
        <v>263</v>
      </c>
      <c r="F265" s="55">
        <v>3</v>
      </c>
      <c r="G265" s="55">
        <v>1</v>
      </c>
      <c r="H265" s="55">
        <v>5</v>
      </c>
      <c r="I265" s="55">
        <v>3</v>
      </c>
      <c r="J265" s="55">
        <v>0</v>
      </c>
      <c r="K265" s="55">
        <v>7</v>
      </c>
      <c r="L265" s="55">
        <v>346</v>
      </c>
      <c r="M265" s="55">
        <v>665</v>
      </c>
    </row>
    <row r="266" spans="1:13" s="9" customFormat="1" ht="12.75" customHeight="1" x14ac:dyDescent="0.25">
      <c r="A266" s="60" t="s">
        <v>51</v>
      </c>
      <c r="B266" s="61">
        <f>B265</f>
        <v>453</v>
      </c>
      <c r="C266" s="62" t="str">
        <f>COUNTA(C264:C265)&amp;" CASILLAS"</f>
        <v>2 CASILLAS</v>
      </c>
      <c r="D266" s="181">
        <f t="shared" ref="D266:E266" si="170">SUM(D264:D265)</f>
        <v>119</v>
      </c>
      <c r="E266" s="180">
        <f t="shared" si="170"/>
        <v>530</v>
      </c>
      <c r="F266" s="63">
        <f t="shared" ref="F266:L266" si="171">SUM(F264:F265)</f>
        <v>3</v>
      </c>
      <c r="G266" s="63">
        <f t="shared" si="171"/>
        <v>1</v>
      </c>
      <c r="H266" s="63">
        <f t="shared" si="171"/>
        <v>10</v>
      </c>
      <c r="I266" s="63">
        <f t="shared" si="171"/>
        <v>7</v>
      </c>
      <c r="J266" s="63">
        <f t="shared" si="171"/>
        <v>0</v>
      </c>
      <c r="K266" s="63">
        <f t="shared" si="171"/>
        <v>12</v>
      </c>
      <c r="L266" s="63">
        <f t="shared" si="171"/>
        <v>682</v>
      </c>
      <c r="M266" s="63">
        <f>SUM(M264:M265)</f>
        <v>1331</v>
      </c>
    </row>
    <row r="267" spans="1:13" s="9" customFormat="1" ht="12.75" customHeight="1" x14ac:dyDescent="0.25">
      <c r="A267" s="52">
        <f>A265+1</f>
        <v>181</v>
      </c>
      <c r="B267" s="57">
        <v>454</v>
      </c>
      <c r="C267" s="58" t="s">
        <v>65</v>
      </c>
      <c r="D267" s="59">
        <v>36</v>
      </c>
      <c r="E267" s="59">
        <v>131</v>
      </c>
      <c r="F267" s="59">
        <v>2</v>
      </c>
      <c r="G267" s="59">
        <v>0</v>
      </c>
      <c r="H267" s="59">
        <v>3</v>
      </c>
      <c r="I267" s="59">
        <v>2</v>
      </c>
      <c r="J267" s="59">
        <v>0</v>
      </c>
      <c r="K267" s="59">
        <v>4</v>
      </c>
      <c r="L267" s="59">
        <v>178</v>
      </c>
      <c r="M267" s="59">
        <v>382</v>
      </c>
    </row>
    <row r="268" spans="1:13" s="9" customFormat="1" ht="12.75" customHeight="1" x14ac:dyDescent="0.25">
      <c r="A268" s="52">
        <f>A267+1</f>
        <v>182</v>
      </c>
      <c r="B268" s="53">
        <v>454</v>
      </c>
      <c r="C268" s="54" t="s">
        <v>13</v>
      </c>
      <c r="D268" s="55">
        <v>43</v>
      </c>
      <c r="E268" s="55">
        <v>122</v>
      </c>
      <c r="F268" s="55">
        <v>2</v>
      </c>
      <c r="G268" s="55">
        <v>1</v>
      </c>
      <c r="H268" s="55">
        <v>4</v>
      </c>
      <c r="I268" s="55">
        <v>2</v>
      </c>
      <c r="J268" s="55">
        <v>0</v>
      </c>
      <c r="K268" s="55">
        <v>1</v>
      </c>
      <c r="L268" s="55">
        <v>175</v>
      </c>
      <c r="M268" s="55">
        <v>382</v>
      </c>
    </row>
    <row r="269" spans="1:13" s="9" customFormat="1" ht="12.75" customHeight="1" x14ac:dyDescent="0.25">
      <c r="A269" s="60" t="s">
        <v>51</v>
      </c>
      <c r="B269" s="61">
        <f>B268</f>
        <v>454</v>
      </c>
      <c r="C269" s="62" t="str">
        <f>COUNTA(C267:C268)&amp;" CASILLAS"</f>
        <v>2 CASILLAS</v>
      </c>
      <c r="D269" s="181">
        <f t="shared" ref="D269:E269" si="172">SUM(D267:D268)</f>
        <v>79</v>
      </c>
      <c r="E269" s="180">
        <f t="shared" si="172"/>
        <v>253</v>
      </c>
      <c r="F269" s="63">
        <f t="shared" ref="F269:L269" si="173">SUM(F267:F268)</f>
        <v>4</v>
      </c>
      <c r="G269" s="63">
        <f t="shared" si="173"/>
        <v>1</v>
      </c>
      <c r="H269" s="63">
        <f t="shared" si="173"/>
        <v>7</v>
      </c>
      <c r="I269" s="63">
        <f t="shared" si="173"/>
        <v>4</v>
      </c>
      <c r="J269" s="63">
        <f t="shared" si="173"/>
        <v>0</v>
      </c>
      <c r="K269" s="63">
        <f t="shared" si="173"/>
        <v>5</v>
      </c>
      <c r="L269" s="63">
        <f t="shared" si="173"/>
        <v>353</v>
      </c>
      <c r="M269" s="63">
        <f>SUM(M267:M268)</f>
        <v>764</v>
      </c>
    </row>
    <row r="270" spans="1:13" s="9" customFormat="1" ht="12.75" customHeight="1" x14ac:dyDescent="0.25">
      <c r="A270" s="52">
        <f>A268+1</f>
        <v>183</v>
      </c>
      <c r="B270" s="57">
        <v>455</v>
      </c>
      <c r="C270" s="58" t="s">
        <v>65</v>
      </c>
      <c r="D270" s="59">
        <v>45</v>
      </c>
      <c r="E270" s="59">
        <v>162</v>
      </c>
      <c r="F270" s="59">
        <v>0</v>
      </c>
      <c r="G270" s="59">
        <v>0</v>
      </c>
      <c r="H270" s="59">
        <v>5</v>
      </c>
      <c r="I270" s="59">
        <v>0</v>
      </c>
      <c r="J270" s="59">
        <v>0</v>
      </c>
      <c r="K270" s="59">
        <v>6</v>
      </c>
      <c r="L270" s="59">
        <v>218</v>
      </c>
      <c r="M270" s="59">
        <v>467</v>
      </c>
    </row>
    <row r="271" spans="1:13" s="9" customFormat="1" ht="12.75" customHeight="1" x14ac:dyDescent="0.25">
      <c r="A271" s="52">
        <f>A270+1</f>
        <v>184</v>
      </c>
      <c r="B271" s="53">
        <v>455</v>
      </c>
      <c r="C271" s="54" t="s">
        <v>13</v>
      </c>
      <c r="D271" s="55">
        <v>48</v>
      </c>
      <c r="E271" s="55">
        <v>164</v>
      </c>
      <c r="F271" s="55">
        <v>0</v>
      </c>
      <c r="G271" s="55">
        <v>2</v>
      </c>
      <c r="H271" s="55">
        <v>6</v>
      </c>
      <c r="I271" s="55">
        <v>4</v>
      </c>
      <c r="J271" s="55">
        <v>0</v>
      </c>
      <c r="K271" s="55">
        <v>8</v>
      </c>
      <c r="L271" s="55">
        <v>232</v>
      </c>
      <c r="M271" s="55">
        <v>467</v>
      </c>
    </row>
    <row r="272" spans="1:13" s="9" customFormat="1" ht="12.75" customHeight="1" x14ac:dyDescent="0.25">
      <c r="A272" s="60" t="s">
        <v>51</v>
      </c>
      <c r="B272" s="61">
        <f>B271</f>
        <v>455</v>
      </c>
      <c r="C272" s="62" t="str">
        <f>COUNTA(C270:C271)&amp;" CASILLAS"</f>
        <v>2 CASILLAS</v>
      </c>
      <c r="D272" s="181">
        <f t="shared" ref="D272:E272" si="174">SUM(D270:D271)</f>
        <v>93</v>
      </c>
      <c r="E272" s="180">
        <f t="shared" si="174"/>
        <v>326</v>
      </c>
      <c r="F272" s="63">
        <f t="shared" ref="F272:L272" si="175">SUM(F270:F271)</f>
        <v>0</v>
      </c>
      <c r="G272" s="63">
        <f t="shared" si="175"/>
        <v>2</v>
      </c>
      <c r="H272" s="63">
        <f t="shared" si="175"/>
        <v>11</v>
      </c>
      <c r="I272" s="63">
        <f t="shared" si="175"/>
        <v>4</v>
      </c>
      <c r="J272" s="63">
        <f t="shared" si="175"/>
        <v>0</v>
      </c>
      <c r="K272" s="63">
        <f t="shared" si="175"/>
        <v>14</v>
      </c>
      <c r="L272" s="63">
        <f t="shared" si="175"/>
        <v>450</v>
      </c>
      <c r="M272" s="63">
        <f>SUM(M270:M271)</f>
        <v>934</v>
      </c>
    </row>
    <row r="273" spans="1:13" s="9" customFormat="1" ht="12.75" customHeight="1" x14ac:dyDescent="0.25">
      <c r="A273" s="52">
        <f>A271+1</f>
        <v>185</v>
      </c>
      <c r="B273" s="57">
        <v>456</v>
      </c>
      <c r="C273" s="58" t="s">
        <v>65</v>
      </c>
      <c r="D273" s="59">
        <v>43</v>
      </c>
      <c r="E273" s="59">
        <v>194</v>
      </c>
      <c r="F273" s="59">
        <v>3</v>
      </c>
      <c r="G273" s="59">
        <v>1</v>
      </c>
      <c r="H273" s="59">
        <v>2</v>
      </c>
      <c r="I273" s="59">
        <v>2</v>
      </c>
      <c r="J273" s="59">
        <v>0</v>
      </c>
      <c r="K273" s="59">
        <v>3</v>
      </c>
      <c r="L273" s="59">
        <v>248</v>
      </c>
      <c r="M273" s="59">
        <v>631</v>
      </c>
    </row>
    <row r="274" spans="1:13" s="9" customFormat="1" ht="12.75" customHeight="1" x14ac:dyDescent="0.25">
      <c r="A274" s="52">
        <f>A273+1</f>
        <v>186</v>
      </c>
      <c r="B274" s="53">
        <v>456</v>
      </c>
      <c r="C274" s="54" t="s">
        <v>13</v>
      </c>
      <c r="D274" s="55">
        <v>44</v>
      </c>
      <c r="E274" s="55">
        <v>195</v>
      </c>
      <c r="F274" s="55">
        <v>6</v>
      </c>
      <c r="G274" s="55">
        <v>2</v>
      </c>
      <c r="H274" s="55">
        <v>13</v>
      </c>
      <c r="I274" s="55">
        <v>2</v>
      </c>
      <c r="J274" s="55">
        <v>0</v>
      </c>
      <c r="K274" s="55">
        <v>5</v>
      </c>
      <c r="L274" s="55">
        <v>267</v>
      </c>
      <c r="M274" s="55">
        <v>631</v>
      </c>
    </row>
    <row r="275" spans="1:13" s="9" customFormat="1" ht="12.75" customHeight="1" x14ac:dyDescent="0.25">
      <c r="A275" s="60" t="s">
        <v>51</v>
      </c>
      <c r="B275" s="61">
        <f>B274</f>
        <v>456</v>
      </c>
      <c r="C275" s="62" t="str">
        <f>COUNTA(C273:C274)&amp;" CASILLAS"</f>
        <v>2 CASILLAS</v>
      </c>
      <c r="D275" s="181">
        <f t="shared" ref="D275:E275" si="176">SUM(D273:D274)</f>
        <v>87</v>
      </c>
      <c r="E275" s="180">
        <f t="shared" si="176"/>
        <v>389</v>
      </c>
      <c r="F275" s="63">
        <f t="shared" ref="F275:L275" si="177">SUM(F273:F274)</f>
        <v>9</v>
      </c>
      <c r="G275" s="63">
        <f t="shared" si="177"/>
        <v>3</v>
      </c>
      <c r="H275" s="63">
        <f t="shared" si="177"/>
        <v>15</v>
      </c>
      <c r="I275" s="63">
        <f t="shared" si="177"/>
        <v>4</v>
      </c>
      <c r="J275" s="63">
        <f t="shared" si="177"/>
        <v>0</v>
      </c>
      <c r="K275" s="63">
        <f t="shared" si="177"/>
        <v>8</v>
      </c>
      <c r="L275" s="63">
        <f t="shared" si="177"/>
        <v>515</v>
      </c>
      <c r="M275" s="63">
        <f>SUM(M273:M274)</f>
        <v>1262</v>
      </c>
    </row>
    <row r="276" spans="1:13" s="9" customFormat="1" ht="12.75" customHeight="1" x14ac:dyDescent="0.25">
      <c r="A276" s="67">
        <f>A274+1</f>
        <v>187</v>
      </c>
      <c r="B276" s="76">
        <v>457</v>
      </c>
      <c r="C276" s="77" t="s">
        <v>65</v>
      </c>
      <c r="D276" s="78">
        <v>45</v>
      </c>
      <c r="E276" s="78">
        <v>159</v>
      </c>
      <c r="F276" s="78">
        <v>3</v>
      </c>
      <c r="G276" s="78">
        <v>4</v>
      </c>
      <c r="H276" s="78">
        <v>8</v>
      </c>
      <c r="I276" s="78">
        <v>3</v>
      </c>
      <c r="J276" s="78">
        <v>0</v>
      </c>
      <c r="K276" s="78">
        <v>7</v>
      </c>
      <c r="L276" s="78">
        <v>229</v>
      </c>
      <c r="M276" s="78">
        <v>556</v>
      </c>
    </row>
    <row r="277" spans="1:13" s="9" customFormat="1" ht="12.75" customHeight="1" x14ac:dyDescent="0.25">
      <c r="A277" s="71" t="s">
        <v>51</v>
      </c>
      <c r="B277" s="72">
        <f>B276</f>
        <v>457</v>
      </c>
      <c r="C277" s="73" t="str">
        <f>COUNTA(C276)&amp;" CASILLAS"</f>
        <v>1 CASILLAS</v>
      </c>
      <c r="D277" s="186">
        <f t="shared" ref="D277:E277" si="178">SUM(D276)</f>
        <v>45</v>
      </c>
      <c r="E277" s="185">
        <f t="shared" si="178"/>
        <v>159</v>
      </c>
      <c r="F277" s="74">
        <f t="shared" ref="F277:M277" si="179">SUM(F276)</f>
        <v>3</v>
      </c>
      <c r="G277" s="74">
        <f t="shared" si="179"/>
        <v>4</v>
      </c>
      <c r="H277" s="74">
        <f t="shared" si="179"/>
        <v>8</v>
      </c>
      <c r="I277" s="74">
        <f t="shared" si="179"/>
        <v>3</v>
      </c>
      <c r="J277" s="74">
        <f t="shared" si="179"/>
        <v>0</v>
      </c>
      <c r="K277" s="74">
        <f t="shared" si="179"/>
        <v>7</v>
      </c>
      <c r="L277" s="74">
        <f t="shared" si="179"/>
        <v>229</v>
      </c>
      <c r="M277" s="74">
        <f t="shared" si="179"/>
        <v>556</v>
      </c>
    </row>
    <row r="278" spans="1:13" s="9" customFormat="1" ht="12.75" customHeight="1" x14ac:dyDescent="0.25">
      <c r="A278" s="52">
        <f>A276+1</f>
        <v>188</v>
      </c>
      <c r="B278" s="53">
        <v>458</v>
      </c>
      <c r="C278" s="54" t="s">
        <v>65</v>
      </c>
      <c r="D278" s="55">
        <v>40</v>
      </c>
      <c r="E278" s="55">
        <v>275</v>
      </c>
      <c r="F278" s="55">
        <v>1</v>
      </c>
      <c r="G278" s="55">
        <v>2</v>
      </c>
      <c r="H278" s="55">
        <v>9</v>
      </c>
      <c r="I278" s="55">
        <v>1</v>
      </c>
      <c r="J278" s="55">
        <v>0</v>
      </c>
      <c r="K278" s="55">
        <v>6</v>
      </c>
      <c r="L278" s="55">
        <v>334</v>
      </c>
      <c r="M278" s="55">
        <v>678</v>
      </c>
    </row>
    <row r="279" spans="1:13" s="9" customFormat="1" ht="12.75" customHeight="1" x14ac:dyDescent="0.25">
      <c r="A279" s="60" t="s">
        <v>51</v>
      </c>
      <c r="B279" s="61">
        <f>B278</f>
        <v>458</v>
      </c>
      <c r="C279" s="62" t="str">
        <f>COUNTA(C278)&amp;" CASILLAS"</f>
        <v>1 CASILLAS</v>
      </c>
      <c r="D279" s="181">
        <f t="shared" ref="D279:E279" si="180">SUM(D278)</f>
        <v>40</v>
      </c>
      <c r="E279" s="180">
        <f t="shared" si="180"/>
        <v>275</v>
      </c>
      <c r="F279" s="63">
        <f t="shared" ref="F279:M279" si="181">SUM(F278)</f>
        <v>1</v>
      </c>
      <c r="G279" s="63">
        <f t="shared" si="181"/>
        <v>2</v>
      </c>
      <c r="H279" s="63">
        <f t="shared" si="181"/>
        <v>9</v>
      </c>
      <c r="I279" s="63">
        <f t="shared" si="181"/>
        <v>1</v>
      </c>
      <c r="J279" s="63">
        <f t="shared" si="181"/>
        <v>0</v>
      </c>
      <c r="K279" s="63">
        <f t="shared" si="181"/>
        <v>6</v>
      </c>
      <c r="L279" s="63">
        <f t="shared" si="181"/>
        <v>334</v>
      </c>
      <c r="M279" s="63">
        <f t="shared" si="181"/>
        <v>678</v>
      </c>
    </row>
    <row r="280" spans="1:13" s="9" customFormat="1" ht="12.75" customHeight="1" x14ac:dyDescent="0.25">
      <c r="A280" s="52">
        <f>A278+1</f>
        <v>189</v>
      </c>
      <c r="B280" s="57">
        <v>459</v>
      </c>
      <c r="C280" s="58" t="s">
        <v>65</v>
      </c>
      <c r="D280" s="59">
        <v>44</v>
      </c>
      <c r="E280" s="59">
        <v>261</v>
      </c>
      <c r="F280" s="59">
        <v>4</v>
      </c>
      <c r="G280" s="59">
        <v>2</v>
      </c>
      <c r="H280" s="59">
        <v>7</v>
      </c>
      <c r="I280" s="59">
        <v>0</v>
      </c>
      <c r="J280" s="59">
        <v>0</v>
      </c>
      <c r="K280" s="59">
        <v>3</v>
      </c>
      <c r="L280" s="59">
        <v>321</v>
      </c>
      <c r="M280" s="59">
        <v>749</v>
      </c>
    </row>
    <row r="281" spans="1:13" s="9" customFormat="1" ht="12.75" customHeight="1" x14ac:dyDescent="0.25">
      <c r="A281" s="52">
        <f>A280+1</f>
        <v>190</v>
      </c>
      <c r="B281" s="53">
        <v>459</v>
      </c>
      <c r="C281" s="54" t="s">
        <v>13</v>
      </c>
      <c r="D281" s="55">
        <v>59</v>
      </c>
      <c r="E281" s="55">
        <v>236</v>
      </c>
      <c r="F281" s="55">
        <v>4</v>
      </c>
      <c r="G281" s="55">
        <v>1</v>
      </c>
      <c r="H281" s="55">
        <v>7</v>
      </c>
      <c r="I281" s="55">
        <v>3</v>
      </c>
      <c r="J281" s="55">
        <v>0</v>
      </c>
      <c r="K281" s="55">
        <v>4</v>
      </c>
      <c r="L281" s="55">
        <v>314</v>
      </c>
      <c r="M281" s="55">
        <v>748</v>
      </c>
    </row>
    <row r="282" spans="1:13" s="9" customFormat="1" ht="12.75" customHeight="1" x14ac:dyDescent="0.25">
      <c r="A282" s="60" t="s">
        <v>51</v>
      </c>
      <c r="B282" s="61">
        <f>B281</f>
        <v>459</v>
      </c>
      <c r="C282" s="62" t="str">
        <f>COUNTA(C280:C281)&amp;" CASILLAS"</f>
        <v>2 CASILLAS</v>
      </c>
      <c r="D282" s="181">
        <f t="shared" ref="D282:E282" si="182">SUM(D280:D281)</f>
        <v>103</v>
      </c>
      <c r="E282" s="180">
        <f t="shared" si="182"/>
        <v>497</v>
      </c>
      <c r="F282" s="63">
        <f t="shared" ref="F282:L282" si="183">SUM(F280:F281)</f>
        <v>8</v>
      </c>
      <c r="G282" s="63">
        <f t="shared" si="183"/>
        <v>3</v>
      </c>
      <c r="H282" s="63">
        <f t="shared" si="183"/>
        <v>14</v>
      </c>
      <c r="I282" s="63">
        <f t="shared" si="183"/>
        <v>3</v>
      </c>
      <c r="J282" s="63">
        <f t="shared" si="183"/>
        <v>0</v>
      </c>
      <c r="K282" s="63">
        <f t="shared" si="183"/>
        <v>7</v>
      </c>
      <c r="L282" s="63">
        <f t="shared" si="183"/>
        <v>635</v>
      </c>
      <c r="M282" s="63">
        <f>SUM(M280:M281)</f>
        <v>1497</v>
      </c>
    </row>
    <row r="283" spans="1:13" s="9" customFormat="1" ht="12.75" customHeight="1" x14ac:dyDescent="0.25">
      <c r="A283" s="52">
        <f>A281+1</f>
        <v>191</v>
      </c>
      <c r="B283" s="57">
        <v>460</v>
      </c>
      <c r="C283" s="58" t="s">
        <v>65</v>
      </c>
      <c r="D283" s="59">
        <v>47</v>
      </c>
      <c r="E283" s="59">
        <v>190</v>
      </c>
      <c r="F283" s="59">
        <v>4</v>
      </c>
      <c r="G283" s="59">
        <v>0</v>
      </c>
      <c r="H283" s="59">
        <v>5</v>
      </c>
      <c r="I283" s="59">
        <v>1</v>
      </c>
      <c r="J283" s="59">
        <v>0</v>
      </c>
      <c r="K283" s="59">
        <v>6</v>
      </c>
      <c r="L283" s="59">
        <v>253</v>
      </c>
      <c r="M283" s="59">
        <v>628</v>
      </c>
    </row>
    <row r="284" spans="1:13" s="9" customFormat="1" ht="12.75" customHeight="1" x14ac:dyDescent="0.25">
      <c r="A284" s="52">
        <f>A283+1</f>
        <v>192</v>
      </c>
      <c r="B284" s="53">
        <v>460</v>
      </c>
      <c r="C284" s="54" t="s">
        <v>13</v>
      </c>
      <c r="D284" s="55">
        <v>47</v>
      </c>
      <c r="E284" s="55">
        <v>197</v>
      </c>
      <c r="F284" s="55">
        <v>2</v>
      </c>
      <c r="G284" s="55">
        <v>0</v>
      </c>
      <c r="H284" s="55">
        <v>8</v>
      </c>
      <c r="I284" s="55">
        <v>2</v>
      </c>
      <c r="J284" s="55">
        <v>0</v>
      </c>
      <c r="K284" s="55">
        <v>0</v>
      </c>
      <c r="L284" s="55">
        <v>256</v>
      </c>
      <c r="M284" s="55">
        <v>627</v>
      </c>
    </row>
    <row r="285" spans="1:13" s="9" customFormat="1" ht="12.75" customHeight="1" x14ac:dyDescent="0.25">
      <c r="A285" s="60" t="s">
        <v>51</v>
      </c>
      <c r="B285" s="61">
        <f>B284</f>
        <v>460</v>
      </c>
      <c r="C285" s="62" t="str">
        <f>COUNTA(C283:C284)&amp;" CASILLAS"</f>
        <v>2 CASILLAS</v>
      </c>
      <c r="D285" s="181">
        <f t="shared" ref="D285:E285" si="184">SUM(D283:D284)</f>
        <v>94</v>
      </c>
      <c r="E285" s="180">
        <f t="shared" si="184"/>
        <v>387</v>
      </c>
      <c r="F285" s="63">
        <f t="shared" ref="F285:L285" si="185">SUM(F283:F284)</f>
        <v>6</v>
      </c>
      <c r="G285" s="63">
        <f t="shared" si="185"/>
        <v>0</v>
      </c>
      <c r="H285" s="63">
        <f t="shared" si="185"/>
        <v>13</v>
      </c>
      <c r="I285" s="63">
        <f t="shared" si="185"/>
        <v>3</v>
      </c>
      <c r="J285" s="63">
        <f t="shared" si="185"/>
        <v>0</v>
      </c>
      <c r="K285" s="63">
        <f t="shared" si="185"/>
        <v>6</v>
      </c>
      <c r="L285" s="63">
        <f t="shared" si="185"/>
        <v>509</v>
      </c>
      <c r="M285" s="63">
        <f>SUM(M283:M284)</f>
        <v>1255</v>
      </c>
    </row>
    <row r="286" spans="1:13" s="9" customFormat="1" ht="12.75" customHeight="1" x14ac:dyDescent="0.25">
      <c r="A286" s="52">
        <f>A284+1</f>
        <v>193</v>
      </c>
      <c r="B286" s="57">
        <v>461</v>
      </c>
      <c r="C286" s="58" t="s">
        <v>65</v>
      </c>
      <c r="D286" s="59">
        <v>44</v>
      </c>
      <c r="E286" s="59">
        <v>214</v>
      </c>
      <c r="F286" s="59">
        <v>1</v>
      </c>
      <c r="G286" s="59">
        <v>2</v>
      </c>
      <c r="H286" s="59">
        <v>11</v>
      </c>
      <c r="I286" s="59">
        <v>0</v>
      </c>
      <c r="J286" s="59">
        <v>0</v>
      </c>
      <c r="K286" s="59">
        <v>6</v>
      </c>
      <c r="L286" s="59">
        <v>278</v>
      </c>
      <c r="M286" s="59">
        <v>645</v>
      </c>
    </row>
    <row r="287" spans="1:13" s="9" customFormat="1" ht="12.75" customHeight="1" x14ac:dyDescent="0.25">
      <c r="A287" s="52">
        <f>A286+1</f>
        <v>194</v>
      </c>
      <c r="B287" s="53">
        <v>461</v>
      </c>
      <c r="C287" s="54" t="s">
        <v>13</v>
      </c>
      <c r="D287" s="55">
        <v>48</v>
      </c>
      <c r="E287" s="55">
        <v>228</v>
      </c>
      <c r="F287" s="55">
        <v>0</v>
      </c>
      <c r="G287" s="55">
        <v>2</v>
      </c>
      <c r="H287" s="55">
        <v>9</v>
      </c>
      <c r="I287" s="55">
        <v>4</v>
      </c>
      <c r="J287" s="55">
        <v>0</v>
      </c>
      <c r="K287" s="55">
        <v>5</v>
      </c>
      <c r="L287" s="55">
        <v>296</v>
      </c>
      <c r="M287" s="55">
        <v>644</v>
      </c>
    </row>
    <row r="288" spans="1:13" s="9" customFormat="1" ht="12.75" customHeight="1" x14ac:dyDescent="0.25">
      <c r="A288" s="60" t="s">
        <v>51</v>
      </c>
      <c r="B288" s="61">
        <f>B287</f>
        <v>461</v>
      </c>
      <c r="C288" s="62" t="str">
        <f>COUNTA(C286:C287)&amp;" CASILLAS"</f>
        <v>2 CASILLAS</v>
      </c>
      <c r="D288" s="181">
        <f t="shared" ref="D288:E288" si="186">SUM(D286:D287)</f>
        <v>92</v>
      </c>
      <c r="E288" s="180">
        <f t="shared" si="186"/>
        <v>442</v>
      </c>
      <c r="F288" s="63">
        <f t="shared" ref="F288:L288" si="187">SUM(F286:F287)</f>
        <v>1</v>
      </c>
      <c r="G288" s="63">
        <f t="shared" si="187"/>
        <v>4</v>
      </c>
      <c r="H288" s="63">
        <f t="shared" si="187"/>
        <v>20</v>
      </c>
      <c r="I288" s="63">
        <f t="shared" si="187"/>
        <v>4</v>
      </c>
      <c r="J288" s="63">
        <f t="shared" si="187"/>
        <v>0</v>
      </c>
      <c r="K288" s="63">
        <f t="shared" si="187"/>
        <v>11</v>
      </c>
      <c r="L288" s="63">
        <f t="shared" si="187"/>
        <v>574</v>
      </c>
      <c r="M288" s="63">
        <f>SUM(M286:M287)</f>
        <v>1289</v>
      </c>
    </row>
    <row r="289" spans="1:13" s="9" customFormat="1" ht="12.75" customHeight="1" x14ac:dyDescent="0.25">
      <c r="A289" s="52">
        <f>A287+1</f>
        <v>195</v>
      </c>
      <c r="B289" s="57">
        <v>462</v>
      </c>
      <c r="C289" s="58" t="s">
        <v>65</v>
      </c>
      <c r="D289" s="59">
        <v>42</v>
      </c>
      <c r="E289" s="59">
        <v>169</v>
      </c>
      <c r="F289" s="59">
        <v>1</v>
      </c>
      <c r="G289" s="59">
        <v>0</v>
      </c>
      <c r="H289" s="59">
        <v>8</v>
      </c>
      <c r="I289" s="59">
        <v>1</v>
      </c>
      <c r="J289" s="59">
        <v>0</v>
      </c>
      <c r="K289" s="59">
        <v>0</v>
      </c>
      <c r="L289" s="59">
        <v>221</v>
      </c>
      <c r="M289" s="59">
        <v>455</v>
      </c>
    </row>
    <row r="290" spans="1:13" s="9" customFormat="1" ht="12.75" customHeight="1" x14ac:dyDescent="0.25">
      <c r="A290" s="52">
        <f>A289+1</f>
        <v>196</v>
      </c>
      <c r="B290" s="53">
        <v>462</v>
      </c>
      <c r="C290" s="54" t="s">
        <v>13</v>
      </c>
      <c r="D290" s="55">
        <v>41</v>
      </c>
      <c r="E290" s="55">
        <v>174</v>
      </c>
      <c r="F290" s="55">
        <v>6</v>
      </c>
      <c r="G290" s="55">
        <v>1</v>
      </c>
      <c r="H290" s="55">
        <v>8</v>
      </c>
      <c r="I290" s="55">
        <v>1</v>
      </c>
      <c r="J290" s="55">
        <v>0</v>
      </c>
      <c r="K290" s="55">
        <v>0</v>
      </c>
      <c r="L290" s="55">
        <v>231</v>
      </c>
      <c r="M290" s="55">
        <v>455</v>
      </c>
    </row>
    <row r="291" spans="1:13" s="9" customFormat="1" ht="12.75" customHeight="1" x14ac:dyDescent="0.25">
      <c r="A291" s="60" t="s">
        <v>51</v>
      </c>
      <c r="B291" s="61">
        <f>B290</f>
        <v>462</v>
      </c>
      <c r="C291" s="62" t="str">
        <f>COUNTA(C289:C290)&amp;" CASILLAS"</f>
        <v>2 CASILLAS</v>
      </c>
      <c r="D291" s="181">
        <f t="shared" ref="D291:E291" si="188">SUM(D289:D290)</f>
        <v>83</v>
      </c>
      <c r="E291" s="180">
        <f t="shared" si="188"/>
        <v>343</v>
      </c>
      <c r="F291" s="63">
        <f t="shared" ref="F291:L291" si="189">SUM(F289:F290)</f>
        <v>7</v>
      </c>
      <c r="G291" s="63">
        <f t="shared" si="189"/>
        <v>1</v>
      </c>
      <c r="H291" s="63">
        <f t="shared" si="189"/>
        <v>16</v>
      </c>
      <c r="I291" s="63">
        <f t="shared" si="189"/>
        <v>2</v>
      </c>
      <c r="J291" s="63">
        <f t="shared" si="189"/>
        <v>0</v>
      </c>
      <c r="K291" s="63">
        <f t="shared" si="189"/>
        <v>0</v>
      </c>
      <c r="L291" s="63">
        <f t="shared" si="189"/>
        <v>452</v>
      </c>
      <c r="M291" s="63">
        <f>SUM(M289:M290)</f>
        <v>910</v>
      </c>
    </row>
    <row r="292" spans="1:13" s="9" customFormat="1" ht="12.75" customHeight="1" x14ac:dyDescent="0.25">
      <c r="A292" s="52">
        <f>A290+1</f>
        <v>197</v>
      </c>
      <c r="B292" s="57">
        <v>463</v>
      </c>
      <c r="C292" s="58" t="s">
        <v>65</v>
      </c>
      <c r="D292" s="59">
        <v>38</v>
      </c>
      <c r="E292" s="59">
        <v>133</v>
      </c>
      <c r="F292" s="59">
        <v>4</v>
      </c>
      <c r="G292" s="59">
        <v>0</v>
      </c>
      <c r="H292" s="59">
        <v>6</v>
      </c>
      <c r="I292" s="59">
        <v>4</v>
      </c>
      <c r="J292" s="59">
        <v>1</v>
      </c>
      <c r="K292" s="59">
        <v>3</v>
      </c>
      <c r="L292" s="59">
        <v>189</v>
      </c>
      <c r="M292" s="59">
        <v>446</v>
      </c>
    </row>
    <row r="293" spans="1:13" s="9" customFormat="1" ht="12.75" customHeight="1" x14ac:dyDescent="0.25">
      <c r="A293" s="52">
        <f>A292+1</f>
        <v>198</v>
      </c>
      <c r="B293" s="53">
        <v>463</v>
      </c>
      <c r="C293" s="54" t="s">
        <v>13</v>
      </c>
      <c r="D293" s="55">
        <v>29</v>
      </c>
      <c r="E293" s="55">
        <v>151</v>
      </c>
      <c r="F293" s="55">
        <v>3</v>
      </c>
      <c r="G293" s="55">
        <v>1</v>
      </c>
      <c r="H293" s="55">
        <v>7</v>
      </c>
      <c r="I293" s="55">
        <v>3</v>
      </c>
      <c r="J293" s="55">
        <v>0</v>
      </c>
      <c r="K293" s="55">
        <v>4</v>
      </c>
      <c r="L293" s="55">
        <v>198</v>
      </c>
      <c r="M293" s="55">
        <v>445</v>
      </c>
    </row>
    <row r="294" spans="1:13" s="9" customFormat="1" ht="12.75" customHeight="1" x14ac:dyDescent="0.25">
      <c r="A294" s="60" t="s">
        <v>51</v>
      </c>
      <c r="B294" s="61">
        <f>B293</f>
        <v>463</v>
      </c>
      <c r="C294" s="62" t="str">
        <f>COUNTA(C292:C293)&amp;" CASILLAS"</f>
        <v>2 CASILLAS</v>
      </c>
      <c r="D294" s="181">
        <f t="shared" ref="D294:E294" si="190">SUM(D292:D293)</f>
        <v>67</v>
      </c>
      <c r="E294" s="180">
        <f t="shared" si="190"/>
        <v>284</v>
      </c>
      <c r="F294" s="63">
        <f t="shared" ref="F294:L294" si="191">SUM(F292:F293)</f>
        <v>7</v>
      </c>
      <c r="G294" s="63">
        <f t="shared" si="191"/>
        <v>1</v>
      </c>
      <c r="H294" s="63">
        <f t="shared" si="191"/>
        <v>13</v>
      </c>
      <c r="I294" s="63">
        <f t="shared" si="191"/>
        <v>7</v>
      </c>
      <c r="J294" s="63">
        <f t="shared" si="191"/>
        <v>1</v>
      </c>
      <c r="K294" s="63">
        <f t="shared" si="191"/>
        <v>7</v>
      </c>
      <c r="L294" s="63">
        <f t="shared" si="191"/>
        <v>387</v>
      </c>
      <c r="M294" s="63">
        <f>SUM(M292:M293)</f>
        <v>891</v>
      </c>
    </row>
    <row r="295" spans="1:13" s="9" customFormat="1" ht="12.75" customHeight="1" x14ac:dyDescent="0.25">
      <c r="A295" s="52">
        <f>A293+1</f>
        <v>199</v>
      </c>
      <c r="B295" s="57">
        <v>464</v>
      </c>
      <c r="C295" s="58" t="s">
        <v>65</v>
      </c>
      <c r="D295" s="59">
        <v>59</v>
      </c>
      <c r="E295" s="59">
        <v>193</v>
      </c>
      <c r="F295" s="59">
        <v>2</v>
      </c>
      <c r="G295" s="59">
        <v>1</v>
      </c>
      <c r="H295" s="59">
        <v>8</v>
      </c>
      <c r="I295" s="59">
        <v>7</v>
      </c>
      <c r="J295" s="59">
        <v>0</v>
      </c>
      <c r="K295" s="59">
        <v>11</v>
      </c>
      <c r="L295" s="59">
        <v>281</v>
      </c>
      <c r="M295" s="59">
        <v>667</v>
      </c>
    </row>
    <row r="296" spans="1:13" s="9" customFormat="1" ht="12.75" customHeight="1" x14ac:dyDescent="0.25">
      <c r="A296" s="52">
        <f>A295+1</f>
        <v>200</v>
      </c>
      <c r="B296" s="53">
        <v>464</v>
      </c>
      <c r="C296" s="54" t="s">
        <v>13</v>
      </c>
      <c r="D296" s="55">
        <v>49</v>
      </c>
      <c r="E296" s="55">
        <v>233</v>
      </c>
      <c r="F296" s="55">
        <v>2</v>
      </c>
      <c r="G296" s="55">
        <v>1</v>
      </c>
      <c r="H296" s="55">
        <v>6</v>
      </c>
      <c r="I296" s="55">
        <v>7</v>
      </c>
      <c r="J296" s="55">
        <v>1</v>
      </c>
      <c r="K296" s="55">
        <v>6</v>
      </c>
      <c r="L296" s="55">
        <v>305</v>
      </c>
      <c r="M296" s="55">
        <v>667</v>
      </c>
    </row>
    <row r="297" spans="1:13" s="9" customFormat="1" ht="12.75" customHeight="1" x14ac:dyDescent="0.25">
      <c r="A297" s="60" t="s">
        <v>51</v>
      </c>
      <c r="B297" s="61">
        <f>B296</f>
        <v>464</v>
      </c>
      <c r="C297" s="62" t="str">
        <f>COUNTA(C295:C296)&amp;" CASILLAS"</f>
        <v>2 CASILLAS</v>
      </c>
      <c r="D297" s="181">
        <f t="shared" ref="D297:E297" si="192">SUM(D295:D296)</f>
        <v>108</v>
      </c>
      <c r="E297" s="180">
        <f t="shared" si="192"/>
        <v>426</v>
      </c>
      <c r="F297" s="63">
        <f t="shared" ref="F297:L297" si="193">SUM(F295:F296)</f>
        <v>4</v>
      </c>
      <c r="G297" s="63">
        <f t="shared" si="193"/>
        <v>2</v>
      </c>
      <c r="H297" s="63">
        <f t="shared" si="193"/>
        <v>14</v>
      </c>
      <c r="I297" s="63">
        <f t="shared" si="193"/>
        <v>14</v>
      </c>
      <c r="J297" s="63">
        <f t="shared" si="193"/>
        <v>1</v>
      </c>
      <c r="K297" s="63">
        <f t="shared" si="193"/>
        <v>17</v>
      </c>
      <c r="L297" s="63">
        <f t="shared" si="193"/>
        <v>586</v>
      </c>
      <c r="M297" s="63">
        <f>SUM(M295:M296)</f>
        <v>1334</v>
      </c>
    </row>
    <row r="298" spans="1:13" s="9" customFormat="1" ht="12.75" customHeight="1" x14ac:dyDescent="0.25">
      <c r="A298" s="52">
        <f>A296+1</f>
        <v>201</v>
      </c>
      <c r="B298" s="57">
        <v>465</v>
      </c>
      <c r="C298" s="58" t="s">
        <v>65</v>
      </c>
      <c r="D298" s="59">
        <v>23</v>
      </c>
      <c r="E298" s="59">
        <v>134</v>
      </c>
      <c r="F298" s="59">
        <v>3</v>
      </c>
      <c r="G298" s="59">
        <v>0</v>
      </c>
      <c r="H298" s="59">
        <v>3</v>
      </c>
      <c r="I298" s="59">
        <v>1</v>
      </c>
      <c r="J298" s="59">
        <v>0</v>
      </c>
      <c r="K298" s="59">
        <v>4</v>
      </c>
      <c r="L298" s="59">
        <v>168</v>
      </c>
      <c r="M298" s="59">
        <v>404</v>
      </c>
    </row>
    <row r="299" spans="1:13" s="9" customFormat="1" ht="12.75" customHeight="1" x14ac:dyDescent="0.25">
      <c r="A299" s="52">
        <f>A298+1</f>
        <v>202</v>
      </c>
      <c r="B299" s="53">
        <v>465</v>
      </c>
      <c r="C299" s="54" t="s">
        <v>13</v>
      </c>
      <c r="D299" s="55">
        <v>29</v>
      </c>
      <c r="E299" s="55">
        <v>134</v>
      </c>
      <c r="F299" s="55">
        <v>2</v>
      </c>
      <c r="G299" s="55">
        <v>1</v>
      </c>
      <c r="H299" s="55">
        <v>8</v>
      </c>
      <c r="I299" s="55">
        <v>2</v>
      </c>
      <c r="J299" s="55">
        <v>0</v>
      </c>
      <c r="K299" s="55">
        <v>0</v>
      </c>
      <c r="L299" s="55">
        <v>176</v>
      </c>
      <c r="M299" s="55">
        <v>404</v>
      </c>
    </row>
    <row r="300" spans="1:13" s="9" customFormat="1" ht="12.75" customHeight="1" x14ac:dyDescent="0.25">
      <c r="A300" s="60" t="s">
        <v>51</v>
      </c>
      <c r="B300" s="61">
        <f>B299</f>
        <v>465</v>
      </c>
      <c r="C300" s="62" t="str">
        <f>COUNTA(C298:C299)&amp;" CASILLAS"</f>
        <v>2 CASILLAS</v>
      </c>
      <c r="D300" s="181">
        <f t="shared" ref="D300:E300" si="194">SUM(D298:D299)</f>
        <v>52</v>
      </c>
      <c r="E300" s="180">
        <f t="shared" si="194"/>
        <v>268</v>
      </c>
      <c r="F300" s="63">
        <f t="shared" ref="F300:L300" si="195">SUM(F298:F299)</f>
        <v>5</v>
      </c>
      <c r="G300" s="63">
        <f t="shared" si="195"/>
        <v>1</v>
      </c>
      <c r="H300" s="63">
        <f t="shared" si="195"/>
        <v>11</v>
      </c>
      <c r="I300" s="63">
        <f t="shared" si="195"/>
        <v>3</v>
      </c>
      <c r="J300" s="63">
        <f t="shared" si="195"/>
        <v>0</v>
      </c>
      <c r="K300" s="63">
        <f t="shared" si="195"/>
        <v>4</v>
      </c>
      <c r="L300" s="63">
        <f t="shared" si="195"/>
        <v>344</v>
      </c>
      <c r="M300" s="63">
        <f>SUM(M298:M299)</f>
        <v>808</v>
      </c>
    </row>
    <row r="301" spans="1:13" s="9" customFormat="1" ht="12.75" customHeight="1" x14ac:dyDescent="0.25">
      <c r="A301" s="52">
        <f>A299+1</f>
        <v>203</v>
      </c>
      <c r="B301" s="57">
        <v>466</v>
      </c>
      <c r="C301" s="58" t="s">
        <v>65</v>
      </c>
      <c r="D301" s="59">
        <v>54</v>
      </c>
      <c r="E301" s="59">
        <v>211</v>
      </c>
      <c r="F301" s="59">
        <v>4</v>
      </c>
      <c r="G301" s="59">
        <v>2</v>
      </c>
      <c r="H301" s="59">
        <v>2</v>
      </c>
      <c r="I301" s="59">
        <v>1</v>
      </c>
      <c r="J301" s="59">
        <v>0</v>
      </c>
      <c r="K301" s="59">
        <v>1</v>
      </c>
      <c r="L301" s="59">
        <v>275</v>
      </c>
      <c r="M301" s="59">
        <v>620</v>
      </c>
    </row>
    <row r="302" spans="1:13" s="9" customFormat="1" ht="12.75" customHeight="1" x14ac:dyDescent="0.25">
      <c r="A302" s="60" t="s">
        <v>51</v>
      </c>
      <c r="B302" s="61">
        <f>B301</f>
        <v>466</v>
      </c>
      <c r="C302" s="62" t="str">
        <f>COUNTA(C301)&amp;" CASILLAS"</f>
        <v>1 CASILLAS</v>
      </c>
      <c r="D302" s="181">
        <f t="shared" ref="D302:E302" si="196">SUM(D301)</f>
        <v>54</v>
      </c>
      <c r="E302" s="180">
        <f t="shared" si="196"/>
        <v>211</v>
      </c>
      <c r="F302" s="63">
        <f t="shared" ref="F302:M302" si="197">SUM(F301)</f>
        <v>4</v>
      </c>
      <c r="G302" s="63">
        <f t="shared" si="197"/>
        <v>2</v>
      </c>
      <c r="H302" s="63">
        <f t="shared" si="197"/>
        <v>2</v>
      </c>
      <c r="I302" s="63">
        <f t="shared" si="197"/>
        <v>1</v>
      </c>
      <c r="J302" s="63">
        <f t="shared" si="197"/>
        <v>0</v>
      </c>
      <c r="K302" s="63">
        <f t="shared" si="197"/>
        <v>1</v>
      </c>
      <c r="L302" s="63">
        <f t="shared" si="197"/>
        <v>275</v>
      </c>
      <c r="M302" s="63">
        <f t="shared" si="197"/>
        <v>620</v>
      </c>
    </row>
    <row r="303" spans="1:13" s="9" customFormat="1" ht="12.75" customHeight="1" x14ac:dyDescent="0.25">
      <c r="A303" s="52">
        <f>A301+1</f>
        <v>204</v>
      </c>
      <c r="B303" s="53">
        <v>467</v>
      </c>
      <c r="C303" s="54" t="s">
        <v>65</v>
      </c>
      <c r="D303" s="55">
        <v>33</v>
      </c>
      <c r="E303" s="55">
        <v>191</v>
      </c>
      <c r="F303" s="55">
        <v>6</v>
      </c>
      <c r="G303" s="55">
        <v>1</v>
      </c>
      <c r="H303" s="55">
        <v>9</v>
      </c>
      <c r="I303" s="55">
        <v>1</v>
      </c>
      <c r="J303" s="55">
        <v>0</v>
      </c>
      <c r="K303" s="55">
        <v>1</v>
      </c>
      <c r="L303" s="55">
        <v>242</v>
      </c>
      <c r="M303" s="55">
        <v>579</v>
      </c>
    </row>
    <row r="304" spans="1:13" s="9" customFormat="1" ht="12.75" customHeight="1" x14ac:dyDescent="0.25">
      <c r="A304" s="52">
        <f>A303+1</f>
        <v>205</v>
      </c>
      <c r="B304" s="57">
        <v>467</v>
      </c>
      <c r="C304" s="58" t="s">
        <v>13</v>
      </c>
      <c r="D304" s="59">
        <v>38</v>
      </c>
      <c r="E304" s="59">
        <v>166</v>
      </c>
      <c r="F304" s="59">
        <v>4</v>
      </c>
      <c r="G304" s="59">
        <v>1</v>
      </c>
      <c r="H304" s="59">
        <v>7</v>
      </c>
      <c r="I304" s="59">
        <v>2</v>
      </c>
      <c r="J304" s="59">
        <v>0</v>
      </c>
      <c r="K304" s="59">
        <v>3</v>
      </c>
      <c r="L304" s="59">
        <v>221</v>
      </c>
      <c r="M304" s="59">
        <v>579</v>
      </c>
    </row>
    <row r="305" spans="1:13" s="9" customFormat="1" ht="12.75" customHeight="1" x14ac:dyDescent="0.25">
      <c r="A305" s="52">
        <f>A304+1</f>
        <v>206</v>
      </c>
      <c r="B305" s="53">
        <v>467</v>
      </c>
      <c r="C305" s="54" t="s">
        <v>14</v>
      </c>
      <c r="D305" s="55">
        <v>43</v>
      </c>
      <c r="E305" s="55">
        <v>171</v>
      </c>
      <c r="F305" s="55">
        <v>10</v>
      </c>
      <c r="G305" s="55">
        <v>1</v>
      </c>
      <c r="H305" s="55">
        <v>5</v>
      </c>
      <c r="I305" s="55">
        <v>2</v>
      </c>
      <c r="J305" s="55">
        <v>0</v>
      </c>
      <c r="K305" s="55">
        <v>6</v>
      </c>
      <c r="L305" s="55">
        <v>238</v>
      </c>
      <c r="M305" s="55">
        <v>578</v>
      </c>
    </row>
    <row r="306" spans="1:13" s="9" customFormat="1" ht="12.75" customHeight="1" x14ac:dyDescent="0.25">
      <c r="A306" s="60" t="s">
        <v>51</v>
      </c>
      <c r="B306" s="61">
        <f>B305</f>
        <v>467</v>
      </c>
      <c r="C306" s="62" t="str">
        <f>COUNTA(C303:C305)&amp;" CASILLAS"</f>
        <v>3 CASILLAS</v>
      </c>
      <c r="D306" s="181">
        <f t="shared" ref="D306:E306" si="198">SUM(D303:D305)</f>
        <v>114</v>
      </c>
      <c r="E306" s="180">
        <f t="shared" si="198"/>
        <v>528</v>
      </c>
      <c r="F306" s="63">
        <f t="shared" ref="F306:M306" si="199">SUM(F303:F305)</f>
        <v>20</v>
      </c>
      <c r="G306" s="63">
        <f t="shared" si="199"/>
        <v>3</v>
      </c>
      <c r="H306" s="63">
        <f t="shared" si="199"/>
        <v>21</v>
      </c>
      <c r="I306" s="63">
        <f>SUM(I303:I305)</f>
        <v>5</v>
      </c>
      <c r="J306" s="63">
        <f t="shared" si="199"/>
        <v>0</v>
      </c>
      <c r="K306" s="63">
        <f t="shared" si="199"/>
        <v>10</v>
      </c>
      <c r="L306" s="63">
        <f t="shared" si="199"/>
        <v>701</v>
      </c>
      <c r="M306" s="63">
        <f t="shared" si="199"/>
        <v>1736</v>
      </c>
    </row>
    <row r="307" spans="1:13" s="9" customFormat="1" ht="12.75" customHeight="1" x14ac:dyDescent="0.25">
      <c r="A307" s="52">
        <f>A305+1</f>
        <v>207</v>
      </c>
      <c r="B307" s="57">
        <v>468</v>
      </c>
      <c r="C307" s="58" t="s">
        <v>65</v>
      </c>
      <c r="D307" s="59">
        <v>52</v>
      </c>
      <c r="E307" s="59">
        <v>218</v>
      </c>
      <c r="F307" s="59">
        <v>4</v>
      </c>
      <c r="G307" s="59">
        <v>0</v>
      </c>
      <c r="H307" s="59">
        <v>2</v>
      </c>
      <c r="I307" s="59">
        <v>7</v>
      </c>
      <c r="J307" s="59">
        <v>0</v>
      </c>
      <c r="K307" s="59">
        <v>9</v>
      </c>
      <c r="L307" s="59">
        <v>292</v>
      </c>
      <c r="M307" s="59">
        <v>741</v>
      </c>
    </row>
    <row r="308" spans="1:13" s="9" customFormat="1" ht="12.75" customHeight="1" x14ac:dyDescent="0.25">
      <c r="A308" s="60" t="s">
        <v>51</v>
      </c>
      <c r="B308" s="61">
        <f>B307</f>
        <v>468</v>
      </c>
      <c r="C308" s="62" t="str">
        <f>COUNTA(C307)&amp;" CASILLAS"</f>
        <v>1 CASILLAS</v>
      </c>
      <c r="D308" s="181">
        <f t="shared" ref="D308:E308" si="200">SUM(D307)</f>
        <v>52</v>
      </c>
      <c r="E308" s="180">
        <f t="shared" si="200"/>
        <v>218</v>
      </c>
      <c r="F308" s="63">
        <f t="shared" ref="F308:M308" si="201">SUM(F307)</f>
        <v>4</v>
      </c>
      <c r="G308" s="63">
        <f t="shared" si="201"/>
        <v>0</v>
      </c>
      <c r="H308" s="63">
        <f t="shared" si="201"/>
        <v>2</v>
      </c>
      <c r="I308" s="63">
        <f t="shared" si="201"/>
        <v>7</v>
      </c>
      <c r="J308" s="63">
        <f t="shared" si="201"/>
        <v>0</v>
      </c>
      <c r="K308" s="63">
        <f t="shared" si="201"/>
        <v>9</v>
      </c>
      <c r="L308" s="63">
        <f t="shared" si="201"/>
        <v>292</v>
      </c>
      <c r="M308" s="63">
        <f t="shared" si="201"/>
        <v>741</v>
      </c>
    </row>
    <row r="309" spans="1:13" s="9" customFormat="1" ht="12.75" customHeight="1" x14ac:dyDescent="0.25">
      <c r="A309" s="52">
        <f>A307+1</f>
        <v>208</v>
      </c>
      <c r="B309" s="53">
        <v>469</v>
      </c>
      <c r="C309" s="54" t="s">
        <v>65</v>
      </c>
      <c r="D309" s="55">
        <v>32</v>
      </c>
      <c r="E309" s="55">
        <v>118</v>
      </c>
      <c r="F309" s="55">
        <v>4</v>
      </c>
      <c r="G309" s="55">
        <v>2</v>
      </c>
      <c r="H309" s="55">
        <v>4</v>
      </c>
      <c r="I309" s="55">
        <v>1</v>
      </c>
      <c r="J309" s="55">
        <v>0</v>
      </c>
      <c r="K309" s="55">
        <v>3</v>
      </c>
      <c r="L309" s="55">
        <v>164</v>
      </c>
      <c r="M309" s="55">
        <v>386</v>
      </c>
    </row>
    <row r="310" spans="1:13" s="9" customFormat="1" ht="12.75" customHeight="1" x14ac:dyDescent="0.25">
      <c r="A310" s="52">
        <f>A309+1</f>
        <v>209</v>
      </c>
      <c r="B310" s="57">
        <v>469</v>
      </c>
      <c r="C310" s="58" t="s">
        <v>13</v>
      </c>
      <c r="D310" s="59">
        <v>25</v>
      </c>
      <c r="E310" s="59">
        <v>123</v>
      </c>
      <c r="F310" s="59">
        <v>4</v>
      </c>
      <c r="G310" s="59">
        <v>1</v>
      </c>
      <c r="H310" s="59">
        <v>3</v>
      </c>
      <c r="I310" s="59">
        <v>0</v>
      </c>
      <c r="J310" s="59">
        <v>0</v>
      </c>
      <c r="K310" s="59">
        <v>5</v>
      </c>
      <c r="L310" s="59">
        <v>161</v>
      </c>
      <c r="M310" s="59">
        <v>386</v>
      </c>
    </row>
    <row r="311" spans="1:13" s="9" customFormat="1" ht="12.75" customHeight="1" x14ac:dyDescent="0.25">
      <c r="A311" s="60" t="s">
        <v>51</v>
      </c>
      <c r="B311" s="61">
        <f>B310</f>
        <v>469</v>
      </c>
      <c r="C311" s="62" t="str">
        <f>COUNTA(C309:C310)&amp;" CASILLAS"</f>
        <v>2 CASILLAS</v>
      </c>
      <c r="D311" s="181">
        <f t="shared" ref="D311:E311" si="202">SUM(D309:D310)</f>
        <v>57</v>
      </c>
      <c r="E311" s="180">
        <f t="shared" si="202"/>
        <v>241</v>
      </c>
      <c r="F311" s="63">
        <f t="shared" ref="F311:L311" si="203">SUM(F309:F310)</f>
        <v>8</v>
      </c>
      <c r="G311" s="63">
        <f t="shared" si="203"/>
        <v>3</v>
      </c>
      <c r="H311" s="63">
        <f t="shared" si="203"/>
        <v>7</v>
      </c>
      <c r="I311" s="63">
        <f t="shared" si="203"/>
        <v>1</v>
      </c>
      <c r="J311" s="63">
        <f t="shared" si="203"/>
        <v>0</v>
      </c>
      <c r="K311" s="63">
        <f t="shared" si="203"/>
        <v>8</v>
      </c>
      <c r="L311" s="63">
        <f t="shared" si="203"/>
        <v>325</v>
      </c>
      <c r="M311" s="63">
        <f>SUM(M309:M310)</f>
        <v>772</v>
      </c>
    </row>
    <row r="312" spans="1:13" s="9" customFormat="1" ht="12.75" customHeight="1" x14ac:dyDescent="0.25">
      <c r="A312" s="52">
        <f>A310+1</f>
        <v>210</v>
      </c>
      <c r="B312" s="53">
        <v>470</v>
      </c>
      <c r="C312" s="54" t="s">
        <v>65</v>
      </c>
      <c r="D312" s="55">
        <v>46</v>
      </c>
      <c r="E312" s="55">
        <v>212</v>
      </c>
      <c r="F312" s="55">
        <v>1</v>
      </c>
      <c r="G312" s="55">
        <v>0</v>
      </c>
      <c r="H312" s="55">
        <v>6</v>
      </c>
      <c r="I312" s="55">
        <v>1</v>
      </c>
      <c r="J312" s="55">
        <v>0</v>
      </c>
      <c r="K312" s="55">
        <v>4</v>
      </c>
      <c r="L312" s="55">
        <v>270</v>
      </c>
      <c r="M312" s="55">
        <v>520</v>
      </c>
    </row>
    <row r="313" spans="1:13" s="9" customFormat="1" ht="12.75" customHeight="1" x14ac:dyDescent="0.25">
      <c r="A313" s="60" t="s">
        <v>51</v>
      </c>
      <c r="B313" s="61">
        <f>B312</f>
        <v>470</v>
      </c>
      <c r="C313" s="62" t="str">
        <f>COUNTA(C312)&amp;" CASILLAS"</f>
        <v>1 CASILLAS</v>
      </c>
      <c r="D313" s="181">
        <f t="shared" ref="D313:E313" si="204">SUM(D312)</f>
        <v>46</v>
      </c>
      <c r="E313" s="180">
        <f t="shared" si="204"/>
        <v>212</v>
      </c>
      <c r="F313" s="63">
        <f t="shared" ref="F313:M313" si="205">SUM(F312)</f>
        <v>1</v>
      </c>
      <c r="G313" s="63">
        <f t="shared" si="205"/>
        <v>0</v>
      </c>
      <c r="H313" s="63">
        <f t="shared" si="205"/>
        <v>6</v>
      </c>
      <c r="I313" s="63">
        <f t="shared" si="205"/>
        <v>1</v>
      </c>
      <c r="J313" s="63">
        <f t="shared" si="205"/>
        <v>0</v>
      </c>
      <c r="K313" s="63">
        <f t="shared" si="205"/>
        <v>4</v>
      </c>
      <c r="L313" s="63">
        <f t="shared" si="205"/>
        <v>270</v>
      </c>
      <c r="M313" s="63">
        <f t="shared" si="205"/>
        <v>520</v>
      </c>
    </row>
    <row r="314" spans="1:13" s="9" customFormat="1" ht="12.75" customHeight="1" x14ac:dyDescent="0.25">
      <c r="A314" s="52">
        <f>A312+1</f>
        <v>211</v>
      </c>
      <c r="B314" s="57">
        <v>471</v>
      </c>
      <c r="C314" s="58" t="s">
        <v>65</v>
      </c>
      <c r="D314" s="59">
        <v>63</v>
      </c>
      <c r="E314" s="59">
        <v>211</v>
      </c>
      <c r="F314" s="59">
        <v>1</v>
      </c>
      <c r="G314" s="59">
        <v>2</v>
      </c>
      <c r="H314" s="59">
        <v>9</v>
      </c>
      <c r="I314" s="59">
        <v>8</v>
      </c>
      <c r="J314" s="59">
        <v>1</v>
      </c>
      <c r="K314" s="59">
        <v>4</v>
      </c>
      <c r="L314" s="59">
        <v>299</v>
      </c>
      <c r="M314" s="59">
        <v>592</v>
      </c>
    </row>
    <row r="315" spans="1:13" s="9" customFormat="1" ht="12.75" customHeight="1" x14ac:dyDescent="0.25">
      <c r="A315" s="52">
        <f>A314+1</f>
        <v>212</v>
      </c>
      <c r="B315" s="53">
        <v>471</v>
      </c>
      <c r="C315" s="54" t="s">
        <v>13</v>
      </c>
      <c r="D315" s="55">
        <v>62</v>
      </c>
      <c r="E315" s="55">
        <v>173</v>
      </c>
      <c r="F315" s="55">
        <v>1</v>
      </c>
      <c r="G315" s="55">
        <v>2</v>
      </c>
      <c r="H315" s="55">
        <v>10</v>
      </c>
      <c r="I315" s="55">
        <v>5</v>
      </c>
      <c r="J315" s="55">
        <v>0</v>
      </c>
      <c r="K315" s="55">
        <v>4</v>
      </c>
      <c r="L315" s="55">
        <v>257</v>
      </c>
      <c r="M315" s="55">
        <v>592</v>
      </c>
    </row>
    <row r="316" spans="1:13" s="9" customFormat="1" ht="12.75" customHeight="1" x14ac:dyDescent="0.25">
      <c r="A316" s="52">
        <f>A315+1</f>
        <v>213</v>
      </c>
      <c r="B316" s="57">
        <v>471</v>
      </c>
      <c r="C316" s="58" t="s">
        <v>14</v>
      </c>
      <c r="D316" s="59">
        <v>51</v>
      </c>
      <c r="E316" s="59">
        <v>239</v>
      </c>
      <c r="F316" s="59">
        <v>3</v>
      </c>
      <c r="G316" s="59">
        <v>3</v>
      </c>
      <c r="H316" s="59">
        <v>6</v>
      </c>
      <c r="I316" s="59">
        <v>6</v>
      </c>
      <c r="J316" s="59">
        <v>0</v>
      </c>
      <c r="K316" s="59">
        <v>3</v>
      </c>
      <c r="L316" s="59">
        <v>311</v>
      </c>
      <c r="M316" s="59">
        <v>592</v>
      </c>
    </row>
    <row r="317" spans="1:13" s="9" customFormat="1" ht="12.75" customHeight="1" x14ac:dyDescent="0.25">
      <c r="A317" s="52">
        <f>A316+1</f>
        <v>214</v>
      </c>
      <c r="B317" s="53">
        <v>471</v>
      </c>
      <c r="C317" s="54" t="s">
        <v>15</v>
      </c>
      <c r="D317" s="55">
        <v>58</v>
      </c>
      <c r="E317" s="55">
        <v>192</v>
      </c>
      <c r="F317" s="55">
        <v>0</v>
      </c>
      <c r="G317" s="55">
        <v>2</v>
      </c>
      <c r="H317" s="55">
        <v>11</v>
      </c>
      <c r="I317" s="55">
        <v>6</v>
      </c>
      <c r="J317" s="55">
        <v>0</v>
      </c>
      <c r="K317" s="55">
        <v>6</v>
      </c>
      <c r="L317" s="55">
        <v>275</v>
      </c>
      <c r="M317" s="55">
        <v>591</v>
      </c>
    </row>
    <row r="318" spans="1:13" s="9" customFormat="1" ht="12.75" customHeight="1" x14ac:dyDescent="0.25">
      <c r="A318" s="60" t="s">
        <v>51</v>
      </c>
      <c r="B318" s="61">
        <f>B317</f>
        <v>471</v>
      </c>
      <c r="C318" s="62" t="str">
        <f>COUNTA(C314:C317)&amp;" CASILLAS"</f>
        <v>4 CASILLAS</v>
      </c>
      <c r="D318" s="181">
        <f t="shared" ref="D318:E318" si="206">SUM(D314:D317)</f>
        <v>234</v>
      </c>
      <c r="E318" s="180">
        <f t="shared" si="206"/>
        <v>815</v>
      </c>
      <c r="F318" s="63">
        <f t="shared" ref="F318:M318" si="207">SUM(F314:F317)</f>
        <v>5</v>
      </c>
      <c r="G318" s="63">
        <f t="shared" si="207"/>
        <v>9</v>
      </c>
      <c r="H318" s="63">
        <f t="shared" si="207"/>
        <v>36</v>
      </c>
      <c r="I318" s="63">
        <f t="shared" si="207"/>
        <v>25</v>
      </c>
      <c r="J318" s="63">
        <f t="shared" si="207"/>
        <v>1</v>
      </c>
      <c r="K318" s="63">
        <f t="shared" si="207"/>
        <v>17</v>
      </c>
      <c r="L318" s="63">
        <f t="shared" si="207"/>
        <v>1142</v>
      </c>
      <c r="M318" s="63">
        <f t="shared" si="207"/>
        <v>2367</v>
      </c>
    </row>
    <row r="319" spans="1:13" s="9" customFormat="1" ht="12.75" customHeight="1" x14ac:dyDescent="0.25">
      <c r="A319" s="52">
        <f>A317+1</f>
        <v>215</v>
      </c>
      <c r="B319" s="57">
        <v>472</v>
      </c>
      <c r="C319" s="58" t="s">
        <v>65</v>
      </c>
      <c r="D319" s="59">
        <v>52</v>
      </c>
      <c r="E319" s="59">
        <v>187</v>
      </c>
      <c r="F319" s="59">
        <v>2</v>
      </c>
      <c r="G319" s="59">
        <v>3</v>
      </c>
      <c r="H319" s="59">
        <v>6</v>
      </c>
      <c r="I319" s="59">
        <v>7</v>
      </c>
      <c r="J319" s="59">
        <v>0</v>
      </c>
      <c r="K319" s="59">
        <v>9</v>
      </c>
      <c r="L319" s="59">
        <v>266</v>
      </c>
      <c r="M319" s="59">
        <v>530</v>
      </c>
    </row>
    <row r="320" spans="1:13" s="9" customFormat="1" ht="12.75" customHeight="1" x14ac:dyDescent="0.25">
      <c r="A320" s="52">
        <f>A319+1</f>
        <v>216</v>
      </c>
      <c r="B320" s="53">
        <v>472</v>
      </c>
      <c r="C320" s="54" t="s">
        <v>13</v>
      </c>
      <c r="D320" s="55">
        <v>42</v>
      </c>
      <c r="E320" s="55">
        <v>181</v>
      </c>
      <c r="F320" s="55">
        <v>2</v>
      </c>
      <c r="G320" s="55">
        <v>2</v>
      </c>
      <c r="H320" s="55">
        <v>8</v>
      </c>
      <c r="I320" s="55">
        <v>3</v>
      </c>
      <c r="J320" s="55">
        <v>0</v>
      </c>
      <c r="K320" s="55">
        <v>3</v>
      </c>
      <c r="L320" s="55">
        <v>241</v>
      </c>
      <c r="M320" s="55">
        <v>530</v>
      </c>
    </row>
    <row r="321" spans="1:13" s="9" customFormat="1" ht="12.75" customHeight="1" x14ac:dyDescent="0.25">
      <c r="A321" s="52">
        <f>A320+1</f>
        <v>217</v>
      </c>
      <c r="B321" s="57">
        <v>472</v>
      </c>
      <c r="C321" s="58" t="s">
        <v>14</v>
      </c>
      <c r="D321" s="59">
        <v>47</v>
      </c>
      <c r="E321" s="59">
        <v>188</v>
      </c>
      <c r="F321" s="59">
        <v>0</v>
      </c>
      <c r="G321" s="59">
        <v>3</v>
      </c>
      <c r="H321" s="59">
        <v>11</v>
      </c>
      <c r="I321" s="59">
        <v>8</v>
      </c>
      <c r="J321" s="59">
        <v>0</v>
      </c>
      <c r="K321" s="59">
        <v>6</v>
      </c>
      <c r="L321" s="59">
        <v>263</v>
      </c>
      <c r="M321" s="59">
        <v>529</v>
      </c>
    </row>
    <row r="322" spans="1:13" s="9" customFormat="1" ht="12.75" customHeight="1" x14ac:dyDescent="0.25">
      <c r="A322" s="60" t="s">
        <v>51</v>
      </c>
      <c r="B322" s="61">
        <f>B321</f>
        <v>472</v>
      </c>
      <c r="C322" s="62" t="str">
        <f>COUNTA(C319:C321)&amp;" CASILLAS"</f>
        <v>3 CASILLAS</v>
      </c>
      <c r="D322" s="181">
        <f t="shared" ref="D322:E322" si="208">SUM(D319:D321)</f>
        <v>141</v>
      </c>
      <c r="E322" s="180">
        <f t="shared" si="208"/>
        <v>556</v>
      </c>
      <c r="F322" s="63">
        <f t="shared" ref="F322:M322" si="209">SUM(F319:F321)</f>
        <v>4</v>
      </c>
      <c r="G322" s="63">
        <f t="shared" si="209"/>
        <v>8</v>
      </c>
      <c r="H322" s="63">
        <f t="shared" si="209"/>
        <v>25</v>
      </c>
      <c r="I322" s="63">
        <f>SUM(I319:I321)</f>
        <v>18</v>
      </c>
      <c r="J322" s="63">
        <f t="shared" si="209"/>
        <v>0</v>
      </c>
      <c r="K322" s="63">
        <f t="shared" si="209"/>
        <v>18</v>
      </c>
      <c r="L322" s="63">
        <f t="shared" si="209"/>
        <v>770</v>
      </c>
      <c r="M322" s="63">
        <f t="shared" si="209"/>
        <v>1589</v>
      </c>
    </row>
    <row r="323" spans="1:13" s="9" customFormat="1" ht="12.75" customHeight="1" x14ac:dyDescent="0.25">
      <c r="A323" s="52">
        <f>A321+1</f>
        <v>218</v>
      </c>
      <c r="B323" s="53">
        <v>473</v>
      </c>
      <c r="C323" s="54" t="s">
        <v>65</v>
      </c>
      <c r="D323" s="55">
        <v>65</v>
      </c>
      <c r="E323" s="55">
        <v>257</v>
      </c>
      <c r="F323" s="55">
        <v>4</v>
      </c>
      <c r="G323" s="55">
        <v>0</v>
      </c>
      <c r="H323" s="55">
        <v>9</v>
      </c>
      <c r="I323" s="55">
        <v>2</v>
      </c>
      <c r="J323" s="55">
        <v>0</v>
      </c>
      <c r="K323" s="55">
        <v>5</v>
      </c>
      <c r="L323" s="55">
        <v>342</v>
      </c>
      <c r="M323" s="55">
        <v>647</v>
      </c>
    </row>
    <row r="324" spans="1:13" s="9" customFormat="1" ht="12.75" customHeight="1" x14ac:dyDescent="0.25">
      <c r="A324" s="52">
        <f>A323+1</f>
        <v>219</v>
      </c>
      <c r="B324" s="57">
        <v>473</v>
      </c>
      <c r="C324" s="58" t="s">
        <v>13</v>
      </c>
      <c r="D324" s="59">
        <v>48</v>
      </c>
      <c r="E324" s="59">
        <v>236</v>
      </c>
      <c r="F324" s="59">
        <v>4</v>
      </c>
      <c r="G324" s="59">
        <v>1</v>
      </c>
      <c r="H324" s="59">
        <v>5</v>
      </c>
      <c r="I324" s="59">
        <v>7</v>
      </c>
      <c r="J324" s="59">
        <v>0</v>
      </c>
      <c r="K324" s="59">
        <v>3</v>
      </c>
      <c r="L324" s="59">
        <v>304</v>
      </c>
      <c r="M324" s="59">
        <v>647</v>
      </c>
    </row>
    <row r="325" spans="1:13" s="9" customFormat="1" ht="12.75" customHeight="1" x14ac:dyDescent="0.25">
      <c r="A325" s="60" t="s">
        <v>51</v>
      </c>
      <c r="B325" s="61">
        <f>B324</f>
        <v>473</v>
      </c>
      <c r="C325" s="62" t="str">
        <f>COUNTA(C323:C324)&amp;" CASILLAS"</f>
        <v>2 CASILLAS</v>
      </c>
      <c r="D325" s="181">
        <f t="shared" ref="D325:E325" si="210">SUM(D323:D324)</f>
        <v>113</v>
      </c>
      <c r="E325" s="180">
        <f t="shared" si="210"/>
        <v>493</v>
      </c>
      <c r="F325" s="63">
        <f t="shared" ref="F325:L325" si="211">SUM(F323:F324)</f>
        <v>8</v>
      </c>
      <c r="G325" s="63">
        <f t="shared" si="211"/>
        <v>1</v>
      </c>
      <c r="H325" s="63">
        <f t="shared" si="211"/>
        <v>14</v>
      </c>
      <c r="I325" s="63">
        <f t="shared" si="211"/>
        <v>9</v>
      </c>
      <c r="J325" s="63">
        <f t="shared" si="211"/>
        <v>0</v>
      </c>
      <c r="K325" s="63">
        <f t="shared" si="211"/>
        <v>8</v>
      </c>
      <c r="L325" s="63">
        <f t="shared" si="211"/>
        <v>646</v>
      </c>
      <c r="M325" s="63">
        <f>SUM(M323:M324)</f>
        <v>1294</v>
      </c>
    </row>
    <row r="326" spans="1:13" s="9" customFormat="1" ht="12.75" customHeight="1" x14ac:dyDescent="0.25">
      <c r="A326" s="52">
        <f>A324+1</f>
        <v>220</v>
      </c>
      <c r="B326" s="53">
        <v>474</v>
      </c>
      <c r="C326" s="54" t="s">
        <v>65</v>
      </c>
      <c r="D326" s="55">
        <v>54</v>
      </c>
      <c r="E326" s="55">
        <v>230</v>
      </c>
      <c r="F326" s="55">
        <v>1</v>
      </c>
      <c r="G326" s="55">
        <v>2</v>
      </c>
      <c r="H326" s="55">
        <v>7</v>
      </c>
      <c r="I326" s="55">
        <v>1</v>
      </c>
      <c r="J326" s="55">
        <v>0</v>
      </c>
      <c r="K326" s="55">
        <v>3</v>
      </c>
      <c r="L326" s="55">
        <v>298</v>
      </c>
      <c r="M326" s="55">
        <v>554</v>
      </c>
    </row>
    <row r="327" spans="1:13" s="9" customFormat="1" ht="12.75" customHeight="1" x14ac:dyDescent="0.25">
      <c r="A327" s="52">
        <f>A326+1</f>
        <v>221</v>
      </c>
      <c r="B327" s="57">
        <v>474</v>
      </c>
      <c r="C327" s="58" t="s">
        <v>13</v>
      </c>
      <c r="D327" s="59">
        <v>49</v>
      </c>
      <c r="E327" s="59">
        <v>210</v>
      </c>
      <c r="F327" s="59">
        <v>1</v>
      </c>
      <c r="G327" s="59">
        <v>1</v>
      </c>
      <c r="H327" s="59">
        <v>6</v>
      </c>
      <c r="I327" s="59">
        <v>1</v>
      </c>
      <c r="J327" s="59">
        <v>0</v>
      </c>
      <c r="K327" s="59">
        <v>6</v>
      </c>
      <c r="L327" s="59">
        <v>274</v>
      </c>
      <c r="M327" s="59">
        <v>554</v>
      </c>
    </row>
    <row r="328" spans="1:13" s="9" customFormat="1" ht="12.75" customHeight="1" x14ac:dyDescent="0.25">
      <c r="A328" s="60" t="s">
        <v>51</v>
      </c>
      <c r="B328" s="61">
        <f>B327</f>
        <v>474</v>
      </c>
      <c r="C328" s="62" t="str">
        <f>COUNTA(C326:C327)&amp;" CASILLAS"</f>
        <v>2 CASILLAS</v>
      </c>
      <c r="D328" s="181">
        <f t="shared" ref="D328:E328" si="212">SUM(D326:D327)</f>
        <v>103</v>
      </c>
      <c r="E328" s="180">
        <f t="shared" si="212"/>
        <v>440</v>
      </c>
      <c r="F328" s="63">
        <f t="shared" ref="F328:L328" si="213">SUM(F326:F327)</f>
        <v>2</v>
      </c>
      <c r="G328" s="63">
        <f t="shared" si="213"/>
        <v>3</v>
      </c>
      <c r="H328" s="63">
        <f t="shared" si="213"/>
        <v>13</v>
      </c>
      <c r="I328" s="63">
        <f t="shared" si="213"/>
        <v>2</v>
      </c>
      <c r="J328" s="63">
        <f t="shared" si="213"/>
        <v>0</v>
      </c>
      <c r="K328" s="63">
        <f t="shared" si="213"/>
        <v>9</v>
      </c>
      <c r="L328" s="63">
        <f t="shared" si="213"/>
        <v>572</v>
      </c>
      <c r="M328" s="63">
        <f>SUM(M326:M327)</f>
        <v>1108</v>
      </c>
    </row>
    <row r="329" spans="1:13" s="9" customFormat="1" ht="12.75" customHeight="1" x14ac:dyDescent="0.25">
      <c r="A329" s="52">
        <f>A327+1</f>
        <v>222</v>
      </c>
      <c r="B329" s="53">
        <v>475</v>
      </c>
      <c r="C329" s="54" t="s">
        <v>65</v>
      </c>
      <c r="D329" s="55">
        <v>58</v>
      </c>
      <c r="E329" s="55">
        <v>169</v>
      </c>
      <c r="F329" s="55">
        <v>3</v>
      </c>
      <c r="G329" s="55">
        <v>0</v>
      </c>
      <c r="H329" s="55">
        <v>5</v>
      </c>
      <c r="I329" s="55">
        <v>0</v>
      </c>
      <c r="J329" s="55">
        <v>0</v>
      </c>
      <c r="K329" s="55">
        <v>6</v>
      </c>
      <c r="L329" s="55">
        <v>241</v>
      </c>
      <c r="M329" s="55">
        <v>541</v>
      </c>
    </row>
    <row r="330" spans="1:13" s="9" customFormat="1" ht="12.75" customHeight="1" x14ac:dyDescent="0.25">
      <c r="A330" s="52">
        <f>A329+1</f>
        <v>223</v>
      </c>
      <c r="B330" s="57">
        <v>475</v>
      </c>
      <c r="C330" s="58" t="s">
        <v>13</v>
      </c>
      <c r="D330" s="59">
        <v>76</v>
      </c>
      <c r="E330" s="59">
        <v>169</v>
      </c>
      <c r="F330" s="59">
        <v>1</v>
      </c>
      <c r="G330" s="59">
        <v>1</v>
      </c>
      <c r="H330" s="59">
        <v>5</v>
      </c>
      <c r="I330" s="59">
        <v>2</v>
      </c>
      <c r="J330" s="59">
        <v>0</v>
      </c>
      <c r="K330" s="59">
        <v>2</v>
      </c>
      <c r="L330" s="59">
        <v>256</v>
      </c>
      <c r="M330" s="59">
        <v>540</v>
      </c>
    </row>
    <row r="331" spans="1:13" s="9" customFormat="1" ht="12.75" customHeight="1" x14ac:dyDescent="0.25">
      <c r="A331" s="83" t="s">
        <v>51</v>
      </c>
      <c r="B331" s="64">
        <f>B330</f>
        <v>475</v>
      </c>
      <c r="C331" s="65" t="str">
        <f>COUNTA(C329:C330)&amp;" CASILLAS"</f>
        <v>2 CASILLAS</v>
      </c>
      <c r="D331" s="183">
        <f t="shared" ref="D331:E331" si="214">SUM(D329:D330)</f>
        <v>134</v>
      </c>
      <c r="E331" s="182">
        <f t="shared" si="214"/>
        <v>338</v>
      </c>
      <c r="F331" s="66">
        <f t="shared" ref="F331:L331" si="215">SUM(F329:F330)</f>
        <v>4</v>
      </c>
      <c r="G331" s="66">
        <f t="shared" si="215"/>
        <v>1</v>
      </c>
      <c r="H331" s="66">
        <f t="shared" si="215"/>
        <v>10</v>
      </c>
      <c r="I331" s="66">
        <f t="shared" si="215"/>
        <v>2</v>
      </c>
      <c r="J331" s="66">
        <f t="shared" si="215"/>
        <v>0</v>
      </c>
      <c r="K331" s="66">
        <f t="shared" si="215"/>
        <v>8</v>
      </c>
      <c r="L331" s="66">
        <f t="shared" si="215"/>
        <v>497</v>
      </c>
      <c r="M331" s="66">
        <f>SUM(M329:M330)</f>
        <v>1081</v>
      </c>
    </row>
    <row r="332" spans="1:13" s="9" customFormat="1" ht="12.75" customHeight="1" x14ac:dyDescent="0.25">
      <c r="A332" s="79">
        <f>A330+1</f>
        <v>224</v>
      </c>
      <c r="B332" s="80">
        <v>476</v>
      </c>
      <c r="C332" s="81" t="s">
        <v>65</v>
      </c>
      <c r="D332" s="82">
        <v>41</v>
      </c>
      <c r="E332" s="82">
        <v>137</v>
      </c>
      <c r="F332" s="82">
        <v>1</v>
      </c>
      <c r="G332" s="82">
        <v>0</v>
      </c>
      <c r="H332" s="82">
        <v>2</v>
      </c>
      <c r="I332" s="82">
        <v>1</v>
      </c>
      <c r="J332" s="82">
        <v>0</v>
      </c>
      <c r="K332" s="82">
        <v>6</v>
      </c>
      <c r="L332" s="82">
        <v>188</v>
      </c>
      <c r="M332" s="82">
        <v>480</v>
      </c>
    </row>
    <row r="333" spans="1:13" s="9" customFormat="1" ht="12.75" customHeight="1" x14ac:dyDescent="0.25">
      <c r="A333" s="52">
        <f>A332+1</f>
        <v>225</v>
      </c>
      <c r="B333" s="57">
        <v>476</v>
      </c>
      <c r="C333" s="58" t="s">
        <v>13</v>
      </c>
      <c r="D333" s="59">
        <v>36</v>
      </c>
      <c r="E333" s="59">
        <v>163</v>
      </c>
      <c r="F333" s="59">
        <v>4</v>
      </c>
      <c r="G333" s="59">
        <v>1</v>
      </c>
      <c r="H333" s="59">
        <v>4</v>
      </c>
      <c r="I333" s="59">
        <v>2</v>
      </c>
      <c r="J333" s="59">
        <v>0</v>
      </c>
      <c r="K333" s="59">
        <v>3</v>
      </c>
      <c r="L333" s="59">
        <v>213</v>
      </c>
      <c r="M333" s="59">
        <v>480</v>
      </c>
    </row>
    <row r="334" spans="1:13" s="9" customFormat="1" ht="12.75" customHeight="1" x14ac:dyDescent="0.25">
      <c r="A334" s="60" t="s">
        <v>51</v>
      </c>
      <c r="B334" s="61">
        <f>B333</f>
        <v>476</v>
      </c>
      <c r="C334" s="62" t="str">
        <f>COUNTA(C332:C333)&amp;" CASILLAS"</f>
        <v>2 CASILLAS</v>
      </c>
      <c r="D334" s="181">
        <f t="shared" ref="D334:E334" si="216">SUM(D332:D333)</f>
        <v>77</v>
      </c>
      <c r="E334" s="180">
        <f t="shared" si="216"/>
        <v>300</v>
      </c>
      <c r="F334" s="63">
        <f t="shared" ref="F334:L334" si="217">SUM(F332:F333)</f>
        <v>5</v>
      </c>
      <c r="G334" s="63">
        <f t="shared" si="217"/>
        <v>1</v>
      </c>
      <c r="H334" s="63">
        <f t="shared" si="217"/>
        <v>6</v>
      </c>
      <c r="I334" s="63">
        <f t="shared" si="217"/>
        <v>3</v>
      </c>
      <c r="J334" s="63">
        <f t="shared" si="217"/>
        <v>0</v>
      </c>
      <c r="K334" s="63">
        <f t="shared" si="217"/>
        <v>9</v>
      </c>
      <c r="L334" s="63">
        <f t="shared" si="217"/>
        <v>401</v>
      </c>
      <c r="M334" s="63">
        <f>SUM(M332:M333)</f>
        <v>960</v>
      </c>
    </row>
    <row r="335" spans="1:13" s="9" customFormat="1" ht="12.75" customHeight="1" x14ac:dyDescent="0.25">
      <c r="A335" s="52">
        <f>A333+1</f>
        <v>226</v>
      </c>
      <c r="B335" s="53">
        <v>477</v>
      </c>
      <c r="C335" s="54" t="s">
        <v>65</v>
      </c>
      <c r="D335" s="55">
        <v>21</v>
      </c>
      <c r="E335" s="55">
        <v>143</v>
      </c>
      <c r="F335" s="55">
        <v>1</v>
      </c>
      <c r="G335" s="55">
        <v>2</v>
      </c>
      <c r="H335" s="55">
        <v>5</v>
      </c>
      <c r="I335" s="55">
        <v>2</v>
      </c>
      <c r="J335" s="55">
        <v>0</v>
      </c>
      <c r="K335" s="55">
        <v>3</v>
      </c>
      <c r="L335" s="55">
        <v>177</v>
      </c>
      <c r="M335" s="55">
        <v>425</v>
      </c>
    </row>
    <row r="336" spans="1:13" s="9" customFormat="1" ht="12.75" customHeight="1" x14ac:dyDescent="0.25">
      <c r="A336" s="60" t="s">
        <v>51</v>
      </c>
      <c r="B336" s="61">
        <f>B335</f>
        <v>477</v>
      </c>
      <c r="C336" s="62" t="str">
        <f>COUNTA(C335)&amp;" CASILLAS"</f>
        <v>1 CASILLAS</v>
      </c>
      <c r="D336" s="181">
        <f t="shared" ref="D336:E336" si="218">SUM(D335)</f>
        <v>21</v>
      </c>
      <c r="E336" s="180">
        <f t="shared" si="218"/>
        <v>143</v>
      </c>
      <c r="F336" s="63">
        <f t="shared" ref="F336:M336" si="219">SUM(F335)</f>
        <v>1</v>
      </c>
      <c r="G336" s="63">
        <f t="shared" si="219"/>
        <v>2</v>
      </c>
      <c r="H336" s="63">
        <f t="shared" si="219"/>
        <v>5</v>
      </c>
      <c r="I336" s="63">
        <f t="shared" si="219"/>
        <v>2</v>
      </c>
      <c r="J336" s="63">
        <f t="shared" si="219"/>
        <v>0</v>
      </c>
      <c r="K336" s="63">
        <f t="shared" si="219"/>
        <v>3</v>
      </c>
      <c r="L336" s="63">
        <f t="shared" si="219"/>
        <v>177</v>
      </c>
      <c r="M336" s="63">
        <f t="shared" si="219"/>
        <v>425</v>
      </c>
    </row>
    <row r="337" spans="1:13" s="9" customFormat="1" ht="12.75" customHeight="1" x14ac:dyDescent="0.25">
      <c r="A337" s="52">
        <f>A335+1</f>
        <v>227</v>
      </c>
      <c r="B337" s="57">
        <v>478</v>
      </c>
      <c r="C337" s="58" t="s">
        <v>65</v>
      </c>
      <c r="D337" s="59">
        <v>50</v>
      </c>
      <c r="E337" s="59">
        <v>205</v>
      </c>
      <c r="F337" s="59">
        <v>1</v>
      </c>
      <c r="G337" s="59">
        <v>0</v>
      </c>
      <c r="H337" s="59">
        <v>10</v>
      </c>
      <c r="I337" s="59">
        <v>2</v>
      </c>
      <c r="J337" s="59">
        <v>0</v>
      </c>
      <c r="K337" s="59">
        <v>7</v>
      </c>
      <c r="L337" s="59">
        <v>275</v>
      </c>
      <c r="M337" s="59">
        <v>529</v>
      </c>
    </row>
    <row r="338" spans="1:13" s="9" customFormat="1" ht="12.75" customHeight="1" x14ac:dyDescent="0.25">
      <c r="A338" s="60" t="s">
        <v>51</v>
      </c>
      <c r="B338" s="61">
        <f>B337</f>
        <v>478</v>
      </c>
      <c r="C338" s="62" t="str">
        <f>COUNTA(C337)&amp;" CASILLAS"</f>
        <v>1 CASILLAS</v>
      </c>
      <c r="D338" s="181">
        <f t="shared" ref="D338:E338" si="220">SUM(D337)</f>
        <v>50</v>
      </c>
      <c r="E338" s="180">
        <f t="shared" si="220"/>
        <v>205</v>
      </c>
      <c r="F338" s="63">
        <f t="shared" ref="F338:M338" si="221">SUM(F337)</f>
        <v>1</v>
      </c>
      <c r="G338" s="63">
        <f t="shared" si="221"/>
        <v>0</v>
      </c>
      <c r="H338" s="63">
        <f t="shared" si="221"/>
        <v>10</v>
      </c>
      <c r="I338" s="63">
        <f t="shared" si="221"/>
        <v>2</v>
      </c>
      <c r="J338" s="63">
        <f t="shared" si="221"/>
        <v>0</v>
      </c>
      <c r="K338" s="63">
        <f t="shared" si="221"/>
        <v>7</v>
      </c>
      <c r="L338" s="63">
        <f t="shared" si="221"/>
        <v>275</v>
      </c>
      <c r="M338" s="63">
        <f t="shared" si="221"/>
        <v>529</v>
      </c>
    </row>
    <row r="339" spans="1:13" s="9" customFormat="1" ht="12.75" customHeight="1" x14ac:dyDescent="0.25">
      <c r="A339" s="52">
        <f>A337+1</f>
        <v>228</v>
      </c>
      <c r="B339" s="53">
        <v>479</v>
      </c>
      <c r="C339" s="54" t="s">
        <v>65</v>
      </c>
      <c r="D339" s="55">
        <v>49</v>
      </c>
      <c r="E339" s="55">
        <v>205</v>
      </c>
      <c r="F339" s="55">
        <v>1</v>
      </c>
      <c r="G339" s="55">
        <v>1</v>
      </c>
      <c r="H339" s="55">
        <v>7</v>
      </c>
      <c r="I339" s="55">
        <v>2</v>
      </c>
      <c r="J339" s="55">
        <v>1</v>
      </c>
      <c r="K339" s="55">
        <v>6</v>
      </c>
      <c r="L339" s="55">
        <v>272</v>
      </c>
      <c r="M339" s="55">
        <v>599</v>
      </c>
    </row>
    <row r="340" spans="1:13" s="9" customFormat="1" ht="12.75" customHeight="1" x14ac:dyDescent="0.25">
      <c r="A340" s="60" t="s">
        <v>51</v>
      </c>
      <c r="B340" s="61">
        <f>B339</f>
        <v>479</v>
      </c>
      <c r="C340" s="62" t="str">
        <f>COUNTA(C339)&amp;" CASILLAS"</f>
        <v>1 CASILLAS</v>
      </c>
      <c r="D340" s="181">
        <f t="shared" ref="D340:E340" si="222">SUM(D339)</f>
        <v>49</v>
      </c>
      <c r="E340" s="180">
        <f t="shared" si="222"/>
        <v>205</v>
      </c>
      <c r="F340" s="63">
        <f t="shared" ref="F340:M340" si="223">SUM(F339)</f>
        <v>1</v>
      </c>
      <c r="G340" s="63">
        <f t="shared" si="223"/>
        <v>1</v>
      </c>
      <c r="H340" s="63">
        <f t="shared" si="223"/>
        <v>7</v>
      </c>
      <c r="I340" s="63">
        <f t="shared" si="223"/>
        <v>2</v>
      </c>
      <c r="J340" s="63">
        <f t="shared" si="223"/>
        <v>1</v>
      </c>
      <c r="K340" s="63">
        <f t="shared" si="223"/>
        <v>6</v>
      </c>
      <c r="L340" s="63">
        <f t="shared" si="223"/>
        <v>272</v>
      </c>
      <c r="M340" s="63">
        <f t="shared" si="223"/>
        <v>599</v>
      </c>
    </row>
    <row r="341" spans="1:13" s="9" customFormat="1" ht="12.75" customHeight="1" x14ac:dyDescent="0.25">
      <c r="A341" s="52">
        <f>A339+1</f>
        <v>229</v>
      </c>
      <c r="B341" s="57">
        <v>480</v>
      </c>
      <c r="C341" s="58" t="s">
        <v>65</v>
      </c>
      <c r="D341" s="59">
        <v>49</v>
      </c>
      <c r="E341" s="59">
        <v>254</v>
      </c>
      <c r="F341" s="59">
        <v>2</v>
      </c>
      <c r="G341" s="59">
        <v>0</v>
      </c>
      <c r="H341" s="59">
        <v>8</v>
      </c>
      <c r="I341" s="59">
        <v>1</v>
      </c>
      <c r="J341" s="59">
        <v>0</v>
      </c>
      <c r="K341" s="59">
        <v>4</v>
      </c>
      <c r="L341" s="59">
        <v>318</v>
      </c>
      <c r="M341" s="59">
        <v>707</v>
      </c>
    </row>
    <row r="342" spans="1:13" s="9" customFormat="1" ht="12.75" customHeight="1" x14ac:dyDescent="0.25">
      <c r="A342" s="60" t="s">
        <v>51</v>
      </c>
      <c r="B342" s="61">
        <f>B341</f>
        <v>480</v>
      </c>
      <c r="C342" s="62" t="str">
        <f>COUNTA(C341)&amp;" CASILLAS"</f>
        <v>1 CASILLAS</v>
      </c>
      <c r="D342" s="181">
        <f t="shared" ref="D342:E342" si="224">SUM(D341)</f>
        <v>49</v>
      </c>
      <c r="E342" s="180">
        <f t="shared" si="224"/>
        <v>254</v>
      </c>
      <c r="F342" s="63">
        <f t="shared" ref="F342:M342" si="225">SUM(F341)</f>
        <v>2</v>
      </c>
      <c r="G342" s="63">
        <f t="shared" si="225"/>
        <v>0</v>
      </c>
      <c r="H342" s="63">
        <f t="shared" si="225"/>
        <v>8</v>
      </c>
      <c r="I342" s="63">
        <f t="shared" si="225"/>
        <v>1</v>
      </c>
      <c r="J342" s="63">
        <f t="shared" si="225"/>
        <v>0</v>
      </c>
      <c r="K342" s="63">
        <f t="shared" si="225"/>
        <v>4</v>
      </c>
      <c r="L342" s="63">
        <f t="shared" si="225"/>
        <v>318</v>
      </c>
      <c r="M342" s="63">
        <f t="shared" si="225"/>
        <v>707</v>
      </c>
    </row>
    <row r="343" spans="1:13" s="9" customFormat="1" ht="12.75" customHeight="1" x14ac:dyDescent="0.25">
      <c r="A343" s="52">
        <f>A341+1</f>
        <v>230</v>
      </c>
      <c r="B343" s="53">
        <v>481</v>
      </c>
      <c r="C343" s="54" t="s">
        <v>65</v>
      </c>
      <c r="D343" s="55">
        <v>64</v>
      </c>
      <c r="E343" s="55">
        <v>245</v>
      </c>
      <c r="F343" s="55">
        <v>1</v>
      </c>
      <c r="G343" s="55">
        <v>1</v>
      </c>
      <c r="H343" s="55">
        <v>9</v>
      </c>
      <c r="I343" s="55">
        <v>3</v>
      </c>
      <c r="J343" s="55">
        <v>0</v>
      </c>
      <c r="K343" s="55">
        <v>4</v>
      </c>
      <c r="L343" s="55">
        <v>327</v>
      </c>
      <c r="M343" s="55">
        <v>665</v>
      </c>
    </row>
    <row r="344" spans="1:13" s="9" customFormat="1" ht="12.75" customHeight="1" x14ac:dyDescent="0.25">
      <c r="A344" s="60" t="s">
        <v>51</v>
      </c>
      <c r="B344" s="61">
        <f>B343</f>
        <v>481</v>
      </c>
      <c r="C344" s="62" t="str">
        <f>COUNTA(C343)&amp;" CASILLAS"</f>
        <v>1 CASILLAS</v>
      </c>
      <c r="D344" s="181">
        <f t="shared" ref="D344:E344" si="226">SUM(D343)</f>
        <v>64</v>
      </c>
      <c r="E344" s="180">
        <f t="shared" si="226"/>
        <v>245</v>
      </c>
      <c r="F344" s="63">
        <f t="shared" ref="F344:M344" si="227">SUM(F343)</f>
        <v>1</v>
      </c>
      <c r="G344" s="63">
        <f t="shared" si="227"/>
        <v>1</v>
      </c>
      <c r="H344" s="63">
        <f t="shared" si="227"/>
        <v>9</v>
      </c>
      <c r="I344" s="63">
        <f t="shared" si="227"/>
        <v>3</v>
      </c>
      <c r="J344" s="63">
        <f t="shared" si="227"/>
        <v>0</v>
      </c>
      <c r="K344" s="63">
        <f t="shared" si="227"/>
        <v>4</v>
      </c>
      <c r="L344" s="63">
        <f t="shared" si="227"/>
        <v>327</v>
      </c>
      <c r="M344" s="63">
        <f t="shared" si="227"/>
        <v>665</v>
      </c>
    </row>
    <row r="345" spans="1:13" s="9" customFormat="1" ht="12.75" customHeight="1" x14ac:dyDescent="0.25">
      <c r="A345" s="52">
        <f>A343+1</f>
        <v>231</v>
      </c>
      <c r="B345" s="57">
        <v>482</v>
      </c>
      <c r="C345" s="58" t="s">
        <v>65</v>
      </c>
      <c r="D345" s="59">
        <v>63</v>
      </c>
      <c r="E345" s="59">
        <v>266</v>
      </c>
      <c r="F345" s="59">
        <v>3</v>
      </c>
      <c r="G345" s="59">
        <v>0</v>
      </c>
      <c r="H345" s="59">
        <v>8</v>
      </c>
      <c r="I345" s="59">
        <v>9</v>
      </c>
      <c r="J345" s="59">
        <v>0</v>
      </c>
      <c r="K345" s="59">
        <v>2</v>
      </c>
      <c r="L345" s="59">
        <v>351</v>
      </c>
      <c r="M345" s="59">
        <v>720</v>
      </c>
    </row>
    <row r="346" spans="1:13" s="9" customFormat="1" ht="12.75" customHeight="1" x14ac:dyDescent="0.25">
      <c r="A346" s="60" t="s">
        <v>51</v>
      </c>
      <c r="B346" s="61">
        <f>B345</f>
        <v>482</v>
      </c>
      <c r="C346" s="62" t="str">
        <f>COUNTA(C345)&amp;" CASILLAS"</f>
        <v>1 CASILLAS</v>
      </c>
      <c r="D346" s="181">
        <f t="shared" ref="D346:E346" si="228">SUM(D345)</f>
        <v>63</v>
      </c>
      <c r="E346" s="180">
        <f t="shared" si="228"/>
        <v>266</v>
      </c>
      <c r="F346" s="63">
        <f t="shared" ref="F346:M346" si="229">SUM(F345)</f>
        <v>3</v>
      </c>
      <c r="G346" s="63">
        <f t="shared" si="229"/>
        <v>0</v>
      </c>
      <c r="H346" s="63">
        <f t="shared" si="229"/>
        <v>8</v>
      </c>
      <c r="I346" s="63">
        <f t="shared" si="229"/>
        <v>9</v>
      </c>
      <c r="J346" s="63">
        <f t="shared" si="229"/>
        <v>0</v>
      </c>
      <c r="K346" s="63">
        <f t="shared" si="229"/>
        <v>2</v>
      </c>
      <c r="L346" s="63">
        <f t="shared" si="229"/>
        <v>351</v>
      </c>
      <c r="M346" s="63">
        <f t="shared" si="229"/>
        <v>720</v>
      </c>
    </row>
    <row r="347" spans="1:13" s="9" customFormat="1" ht="12.75" customHeight="1" x14ac:dyDescent="0.25">
      <c r="A347" s="52">
        <f>A345+1</f>
        <v>232</v>
      </c>
      <c r="B347" s="53">
        <v>483</v>
      </c>
      <c r="C347" s="54" t="s">
        <v>65</v>
      </c>
      <c r="D347" s="55">
        <v>54</v>
      </c>
      <c r="E347" s="55">
        <v>271</v>
      </c>
      <c r="F347" s="55">
        <v>6</v>
      </c>
      <c r="G347" s="55">
        <v>0</v>
      </c>
      <c r="H347" s="55">
        <v>5</v>
      </c>
      <c r="I347" s="55">
        <v>1</v>
      </c>
      <c r="J347" s="55">
        <v>0</v>
      </c>
      <c r="K347" s="55">
        <v>4</v>
      </c>
      <c r="L347" s="55">
        <v>341</v>
      </c>
      <c r="M347" s="55">
        <v>687</v>
      </c>
    </row>
    <row r="348" spans="1:13" s="9" customFormat="1" ht="12.75" customHeight="1" x14ac:dyDescent="0.25">
      <c r="A348" s="60" t="s">
        <v>51</v>
      </c>
      <c r="B348" s="61">
        <f>B347</f>
        <v>483</v>
      </c>
      <c r="C348" s="62" t="str">
        <f>COUNTA(C347)&amp;" CASILLAS"</f>
        <v>1 CASILLAS</v>
      </c>
      <c r="D348" s="181">
        <f t="shared" ref="D348:E348" si="230">SUM(D347)</f>
        <v>54</v>
      </c>
      <c r="E348" s="180">
        <f t="shared" si="230"/>
        <v>271</v>
      </c>
      <c r="F348" s="63">
        <f t="shared" ref="F348:M348" si="231">SUM(F347)</f>
        <v>6</v>
      </c>
      <c r="G348" s="63">
        <f t="shared" si="231"/>
        <v>0</v>
      </c>
      <c r="H348" s="63">
        <f t="shared" si="231"/>
        <v>5</v>
      </c>
      <c r="I348" s="63">
        <f t="shared" si="231"/>
        <v>1</v>
      </c>
      <c r="J348" s="63">
        <f t="shared" si="231"/>
        <v>0</v>
      </c>
      <c r="K348" s="63">
        <f t="shared" si="231"/>
        <v>4</v>
      </c>
      <c r="L348" s="63">
        <f t="shared" si="231"/>
        <v>341</v>
      </c>
      <c r="M348" s="63">
        <f t="shared" si="231"/>
        <v>687</v>
      </c>
    </row>
    <row r="349" spans="1:13" s="9" customFormat="1" ht="12.75" customHeight="1" x14ac:dyDescent="0.25">
      <c r="A349" s="52">
        <f>A347+1</f>
        <v>233</v>
      </c>
      <c r="B349" s="57">
        <v>484</v>
      </c>
      <c r="C349" s="58" t="s">
        <v>65</v>
      </c>
      <c r="D349" s="59">
        <v>30</v>
      </c>
      <c r="E349" s="59">
        <v>153</v>
      </c>
      <c r="F349" s="59">
        <v>10</v>
      </c>
      <c r="G349" s="59">
        <v>0</v>
      </c>
      <c r="H349" s="59">
        <v>8</v>
      </c>
      <c r="I349" s="59">
        <v>8</v>
      </c>
      <c r="J349" s="59">
        <v>0</v>
      </c>
      <c r="K349" s="59">
        <v>5</v>
      </c>
      <c r="L349" s="59">
        <v>214</v>
      </c>
      <c r="M349" s="59">
        <v>480</v>
      </c>
    </row>
    <row r="350" spans="1:13" s="9" customFormat="1" ht="12.75" customHeight="1" x14ac:dyDescent="0.25">
      <c r="A350" s="52">
        <f>A349+1</f>
        <v>234</v>
      </c>
      <c r="B350" s="53">
        <v>484</v>
      </c>
      <c r="C350" s="54" t="s">
        <v>13</v>
      </c>
      <c r="D350" s="55">
        <v>39</v>
      </c>
      <c r="E350" s="55">
        <v>201</v>
      </c>
      <c r="F350" s="55">
        <v>7</v>
      </c>
      <c r="G350" s="55">
        <v>1</v>
      </c>
      <c r="H350" s="55">
        <v>6</v>
      </c>
      <c r="I350" s="55">
        <v>3</v>
      </c>
      <c r="J350" s="55">
        <v>0</v>
      </c>
      <c r="K350" s="55">
        <v>3</v>
      </c>
      <c r="L350" s="55">
        <v>260</v>
      </c>
      <c r="M350" s="55">
        <v>479</v>
      </c>
    </row>
    <row r="351" spans="1:13" s="9" customFormat="1" ht="12.75" customHeight="1" x14ac:dyDescent="0.25">
      <c r="A351" s="60" t="s">
        <v>51</v>
      </c>
      <c r="B351" s="61">
        <f>B350</f>
        <v>484</v>
      </c>
      <c r="C351" s="62" t="str">
        <f>COUNTA(C349:C350)&amp;" CASILLAS"</f>
        <v>2 CASILLAS</v>
      </c>
      <c r="D351" s="181">
        <f t="shared" ref="D351:E351" si="232">SUM(D349:D350)</f>
        <v>69</v>
      </c>
      <c r="E351" s="180">
        <f t="shared" si="232"/>
        <v>354</v>
      </c>
      <c r="F351" s="63">
        <f t="shared" ref="F351:L351" si="233">SUM(F349:F350)</f>
        <v>17</v>
      </c>
      <c r="G351" s="63">
        <f t="shared" si="233"/>
        <v>1</v>
      </c>
      <c r="H351" s="63">
        <f t="shared" si="233"/>
        <v>14</v>
      </c>
      <c r="I351" s="63">
        <f t="shared" si="233"/>
        <v>11</v>
      </c>
      <c r="J351" s="63">
        <f t="shared" si="233"/>
        <v>0</v>
      </c>
      <c r="K351" s="63">
        <f t="shared" si="233"/>
        <v>8</v>
      </c>
      <c r="L351" s="63">
        <f t="shared" si="233"/>
        <v>474</v>
      </c>
      <c r="M351" s="63">
        <f>SUM(M349:M350)</f>
        <v>959</v>
      </c>
    </row>
    <row r="352" spans="1:13" s="9" customFormat="1" ht="12.75" customHeight="1" x14ac:dyDescent="0.25">
      <c r="A352" s="52">
        <f>A350+1</f>
        <v>235</v>
      </c>
      <c r="B352" s="57">
        <v>494</v>
      </c>
      <c r="C352" s="58" t="s">
        <v>65</v>
      </c>
      <c r="D352" s="59">
        <v>60</v>
      </c>
      <c r="E352" s="59">
        <v>179</v>
      </c>
      <c r="F352" s="59">
        <v>3</v>
      </c>
      <c r="G352" s="59">
        <v>0</v>
      </c>
      <c r="H352" s="59">
        <v>6</v>
      </c>
      <c r="I352" s="59">
        <v>6</v>
      </c>
      <c r="J352" s="59">
        <v>0</v>
      </c>
      <c r="K352" s="59">
        <v>3</v>
      </c>
      <c r="L352" s="59">
        <v>257</v>
      </c>
      <c r="M352" s="59">
        <v>470</v>
      </c>
    </row>
    <row r="353" spans="1:13" s="9" customFormat="1" ht="12.75" customHeight="1" x14ac:dyDescent="0.25">
      <c r="A353" s="52">
        <f>A352+1</f>
        <v>236</v>
      </c>
      <c r="B353" s="53">
        <v>494</v>
      </c>
      <c r="C353" s="54" t="s">
        <v>13</v>
      </c>
      <c r="D353" s="55">
        <v>53</v>
      </c>
      <c r="E353" s="55">
        <v>184</v>
      </c>
      <c r="F353" s="55">
        <v>0</v>
      </c>
      <c r="G353" s="55">
        <v>1</v>
      </c>
      <c r="H353" s="55">
        <v>8</v>
      </c>
      <c r="I353" s="55">
        <v>5</v>
      </c>
      <c r="J353" s="55">
        <v>0</v>
      </c>
      <c r="K353" s="55">
        <v>8</v>
      </c>
      <c r="L353" s="55">
        <v>259</v>
      </c>
      <c r="M353" s="55">
        <v>469</v>
      </c>
    </row>
    <row r="354" spans="1:13" s="9" customFormat="1" ht="12.75" customHeight="1" x14ac:dyDescent="0.25">
      <c r="A354" s="60" t="s">
        <v>51</v>
      </c>
      <c r="B354" s="61">
        <f>B353</f>
        <v>494</v>
      </c>
      <c r="C354" s="62" t="str">
        <f>COUNTA(C352:C353)&amp;" CASILLAS"</f>
        <v>2 CASILLAS</v>
      </c>
      <c r="D354" s="181">
        <f t="shared" ref="D354:E354" si="234">SUM(D352:D353)</f>
        <v>113</v>
      </c>
      <c r="E354" s="180">
        <f t="shared" si="234"/>
        <v>363</v>
      </c>
      <c r="F354" s="63">
        <f t="shared" ref="F354:L354" si="235">SUM(F352:F353)</f>
        <v>3</v>
      </c>
      <c r="G354" s="63">
        <f t="shared" si="235"/>
        <v>1</v>
      </c>
      <c r="H354" s="63">
        <f t="shared" si="235"/>
        <v>14</v>
      </c>
      <c r="I354" s="63">
        <f t="shared" si="235"/>
        <v>11</v>
      </c>
      <c r="J354" s="63">
        <f t="shared" si="235"/>
        <v>0</v>
      </c>
      <c r="K354" s="63">
        <f t="shared" si="235"/>
        <v>11</v>
      </c>
      <c r="L354" s="63">
        <f t="shared" si="235"/>
        <v>516</v>
      </c>
      <c r="M354" s="63">
        <f>SUM(M352:M353)</f>
        <v>939</v>
      </c>
    </row>
    <row r="355" spans="1:13" s="9" customFormat="1" ht="12.75" customHeight="1" x14ac:dyDescent="0.25">
      <c r="A355" s="52">
        <f>A353+1</f>
        <v>237</v>
      </c>
      <c r="B355" s="57">
        <v>495</v>
      </c>
      <c r="C355" s="58" t="s">
        <v>65</v>
      </c>
      <c r="D355" s="59">
        <v>46</v>
      </c>
      <c r="E355" s="59">
        <v>152</v>
      </c>
      <c r="F355" s="59">
        <v>2</v>
      </c>
      <c r="G355" s="59">
        <v>2</v>
      </c>
      <c r="H355" s="59">
        <v>6</v>
      </c>
      <c r="I355" s="59">
        <v>3</v>
      </c>
      <c r="J355" s="59">
        <v>0</v>
      </c>
      <c r="K355" s="59">
        <v>4</v>
      </c>
      <c r="L355" s="59">
        <v>215</v>
      </c>
      <c r="M355" s="59">
        <v>434</v>
      </c>
    </row>
    <row r="356" spans="1:13" s="9" customFormat="1" ht="12.75" customHeight="1" x14ac:dyDescent="0.25">
      <c r="A356" s="52">
        <f>A355+1</f>
        <v>238</v>
      </c>
      <c r="B356" s="53">
        <v>495</v>
      </c>
      <c r="C356" s="54" t="s">
        <v>13</v>
      </c>
      <c r="D356" s="55">
        <v>49</v>
      </c>
      <c r="E356" s="55">
        <v>165</v>
      </c>
      <c r="F356" s="55">
        <v>1</v>
      </c>
      <c r="G356" s="55">
        <v>2</v>
      </c>
      <c r="H356" s="55">
        <v>13</v>
      </c>
      <c r="I356" s="55">
        <v>3</v>
      </c>
      <c r="J356" s="55">
        <v>0</v>
      </c>
      <c r="K356" s="55">
        <v>0</v>
      </c>
      <c r="L356" s="55">
        <v>233</v>
      </c>
      <c r="M356" s="55">
        <v>433</v>
      </c>
    </row>
    <row r="357" spans="1:13" s="9" customFormat="1" ht="12.75" customHeight="1" x14ac:dyDescent="0.25">
      <c r="A357" s="60" t="s">
        <v>51</v>
      </c>
      <c r="B357" s="61">
        <f>B356</f>
        <v>495</v>
      </c>
      <c r="C357" s="62" t="str">
        <f>COUNTA(C355:C356)&amp;" CASILLAS"</f>
        <v>2 CASILLAS</v>
      </c>
      <c r="D357" s="181">
        <f t="shared" ref="D357:E357" si="236">SUM(D355:D356)</f>
        <v>95</v>
      </c>
      <c r="E357" s="180">
        <f t="shared" si="236"/>
        <v>317</v>
      </c>
      <c r="F357" s="63">
        <f t="shared" ref="F357:L357" si="237">SUM(F355:F356)</f>
        <v>3</v>
      </c>
      <c r="G357" s="63">
        <f t="shared" si="237"/>
        <v>4</v>
      </c>
      <c r="H357" s="63">
        <f t="shared" si="237"/>
        <v>19</v>
      </c>
      <c r="I357" s="63">
        <f t="shared" si="237"/>
        <v>6</v>
      </c>
      <c r="J357" s="63">
        <f t="shared" si="237"/>
        <v>0</v>
      </c>
      <c r="K357" s="63">
        <f t="shared" si="237"/>
        <v>4</v>
      </c>
      <c r="L357" s="63">
        <f t="shared" si="237"/>
        <v>448</v>
      </c>
      <c r="M357" s="63">
        <f>SUM(M355:M356)</f>
        <v>867</v>
      </c>
    </row>
    <row r="358" spans="1:13" s="9" customFormat="1" ht="12.75" customHeight="1" x14ac:dyDescent="0.25">
      <c r="A358" s="52">
        <f>A356+1</f>
        <v>239</v>
      </c>
      <c r="B358" s="57">
        <v>496</v>
      </c>
      <c r="C358" s="58" t="s">
        <v>65</v>
      </c>
      <c r="D358" s="59">
        <v>71</v>
      </c>
      <c r="E358" s="59">
        <v>243</v>
      </c>
      <c r="F358" s="59">
        <v>1</v>
      </c>
      <c r="G358" s="59">
        <v>1</v>
      </c>
      <c r="H358" s="59">
        <v>10</v>
      </c>
      <c r="I358" s="59">
        <v>7</v>
      </c>
      <c r="J358" s="59">
        <v>0</v>
      </c>
      <c r="K358" s="59">
        <v>5</v>
      </c>
      <c r="L358" s="59">
        <v>338</v>
      </c>
      <c r="M358" s="59">
        <v>667</v>
      </c>
    </row>
    <row r="359" spans="1:13" s="9" customFormat="1" ht="12.75" customHeight="1" x14ac:dyDescent="0.25">
      <c r="A359" s="60" t="s">
        <v>51</v>
      </c>
      <c r="B359" s="61">
        <f>B358</f>
        <v>496</v>
      </c>
      <c r="C359" s="62" t="str">
        <f>COUNTA(C358)&amp;" CASILLAS"</f>
        <v>1 CASILLAS</v>
      </c>
      <c r="D359" s="181">
        <f t="shared" ref="D359:E359" si="238">SUM(D358)</f>
        <v>71</v>
      </c>
      <c r="E359" s="180">
        <f t="shared" si="238"/>
        <v>243</v>
      </c>
      <c r="F359" s="63">
        <f t="shared" ref="F359:M359" si="239">SUM(F358)</f>
        <v>1</v>
      </c>
      <c r="G359" s="63">
        <f t="shared" si="239"/>
        <v>1</v>
      </c>
      <c r="H359" s="63">
        <f t="shared" si="239"/>
        <v>10</v>
      </c>
      <c r="I359" s="63">
        <f t="shared" si="239"/>
        <v>7</v>
      </c>
      <c r="J359" s="63">
        <f t="shared" si="239"/>
        <v>0</v>
      </c>
      <c r="K359" s="63">
        <f t="shared" si="239"/>
        <v>5</v>
      </c>
      <c r="L359" s="63">
        <f t="shared" si="239"/>
        <v>338</v>
      </c>
      <c r="M359" s="63">
        <f t="shared" si="239"/>
        <v>667</v>
      </c>
    </row>
    <row r="360" spans="1:13" s="9" customFormat="1" ht="12.75" customHeight="1" x14ac:dyDescent="0.25">
      <c r="A360" s="52">
        <f>A358+1</f>
        <v>240</v>
      </c>
      <c r="B360" s="53">
        <v>497</v>
      </c>
      <c r="C360" s="54" t="s">
        <v>65</v>
      </c>
      <c r="D360" s="55">
        <v>43</v>
      </c>
      <c r="E360" s="55">
        <v>138</v>
      </c>
      <c r="F360" s="55">
        <v>1</v>
      </c>
      <c r="G360" s="55">
        <v>0</v>
      </c>
      <c r="H360" s="55">
        <v>7</v>
      </c>
      <c r="I360" s="55">
        <v>4</v>
      </c>
      <c r="J360" s="55">
        <v>0</v>
      </c>
      <c r="K360" s="55">
        <v>5</v>
      </c>
      <c r="L360" s="55">
        <v>198</v>
      </c>
      <c r="M360" s="55">
        <v>432</v>
      </c>
    </row>
    <row r="361" spans="1:13" s="9" customFormat="1" ht="12.75" customHeight="1" x14ac:dyDescent="0.25">
      <c r="A361" s="60" t="s">
        <v>51</v>
      </c>
      <c r="B361" s="61">
        <f>B360</f>
        <v>497</v>
      </c>
      <c r="C361" s="62" t="str">
        <f>COUNTA(C360)&amp;" CASILLAS"</f>
        <v>1 CASILLAS</v>
      </c>
      <c r="D361" s="181">
        <f t="shared" ref="D361:E361" si="240">SUM(D360)</f>
        <v>43</v>
      </c>
      <c r="E361" s="180">
        <f t="shared" si="240"/>
        <v>138</v>
      </c>
      <c r="F361" s="63">
        <f t="shared" ref="F361:M361" si="241">SUM(F360)</f>
        <v>1</v>
      </c>
      <c r="G361" s="63">
        <f t="shared" si="241"/>
        <v>0</v>
      </c>
      <c r="H361" s="63">
        <f t="shared" si="241"/>
        <v>7</v>
      </c>
      <c r="I361" s="63">
        <f t="shared" si="241"/>
        <v>4</v>
      </c>
      <c r="J361" s="63">
        <f t="shared" si="241"/>
        <v>0</v>
      </c>
      <c r="K361" s="63">
        <f t="shared" si="241"/>
        <v>5</v>
      </c>
      <c r="L361" s="63">
        <f t="shared" si="241"/>
        <v>198</v>
      </c>
      <c r="M361" s="63">
        <f t="shared" si="241"/>
        <v>432</v>
      </c>
    </row>
    <row r="362" spans="1:13" s="9" customFormat="1" ht="12.75" customHeight="1" x14ac:dyDescent="0.25">
      <c r="A362" s="52">
        <f>A360+1</f>
        <v>241</v>
      </c>
      <c r="B362" s="57">
        <v>498</v>
      </c>
      <c r="C362" s="58" t="s">
        <v>65</v>
      </c>
      <c r="D362" s="59">
        <v>52</v>
      </c>
      <c r="E362" s="59">
        <v>157</v>
      </c>
      <c r="F362" s="59">
        <v>2</v>
      </c>
      <c r="G362" s="59">
        <v>1</v>
      </c>
      <c r="H362" s="59">
        <v>1</v>
      </c>
      <c r="I362" s="59">
        <v>3</v>
      </c>
      <c r="J362" s="59">
        <v>0</v>
      </c>
      <c r="K362" s="59">
        <v>5</v>
      </c>
      <c r="L362" s="59">
        <v>221</v>
      </c>
      <c r="M362" s="59">
        <v>395</v>
      </c>
    </row>
    <row r="363" spans="1:13" s="9" customFormat="1" ht="12.75" customHeight="1" x14ac:dyDescent="0.25">
      <c r="A363" s="52">
        <f>A362+1</f>
        <v>242</v>
      </c>
      <c r="B363" s="53">
        <v>498</v>
      </c>
      <c r="C363" s="54" t="s">
        <v>13</v>
      </c>
      <c r="D363" s="55">
        <v>34</v>
      </c>
      <c r="E363" s="55">
        <v>161</v>
      </c>
      <c r="F363" s="55">
        <v>1</v>
      </c>
      <c r="G363" s="55">
        <v>1</v>
      </c>
      <c r="H363" s="55">
        <v>13</v>
      </c>
      <c r="I363" s="55">
        <v>5</v>
      </c>
      <c r="J363" s="55">
        <v>0</v>
      </c>
      <c r="K363" s="55">
        <v>2</v>
      </c>
      <c r="L363" s="55">
        <v>217</v>
      </c>
      <c r="M363" s="55">
        <v>395</v>
      </c>
    </row>
    <row r="364" spans="1:13" s="9" customFormat="1" ht="12.75" customHeight="1" x14ac:dyDescent="0.25">
      <c r="A364" s="60" t="s">
        <v>51</v>
      </c>
      <c r="B364" s="61">
        <f>B363</f>
        <v>498</v>
      </c>
      <c r="C364" s="62" t="str">
        <f>COUNTA(C362:C363)&amp;" CASILLAS"</f>
        <v>2 CASILLAS</v>
      </c>
      <c r="D364" s="181">
        <f t="shared" ref="D364:E364" si="242">SUM(D362:D363)</f>
        <v>86</v>
      </c>
      <c r="E364" s="180">
        <f t="shared" si="242"/>
        <v>318</v>
      </c>
      <c r="F364" s="63">
        <f t="shared" ref="F364:L364" si="243">SUM(F362:F363)</f>
        <v>3</v>
      </c>
      <c r="G364" s="63">
        <f t="shared" si="243"/>
        <v>2</v>
      </c>
      <c r="H364" s="63">
        <f t="shared" si="243"/>
        <v>14</v>
      </c>
      <c r="I364" s="63">
        <f t="shared" si="243"/>
        <v>8</v>
      </c>
      <c r="J364" s="63">
        <f t="shared" si="243"/>
        <v>0</v>
      </c>
      <c r="K364" s="63">
        <f t="shared" si="243"/>
        <v>7</v>
      </c>
      <c r="L364" s="63">
        <f t="shared" si="243"/>
        <v>438</v>
      </c>
      <c r="M364" s="63">
        <f>SUM(M362:M363)</f>
        <v>790</v>
      </c>
    </row>
    <row r="365" spans="1:13" s="9" customFormat="1" ht="12.75" customHeight="1" x14ac:dyDescent="0.25">
      <c r="A365" s="52">
        <f>A363+1</f>
        <v>243</v>
      </c>
      <c r="B365" s="57">
        <v>499</v>
      </c>
      <c r="C365" s="58" t="s">
        <v>65</v>
      </c>
      <c r="D365" s="59">
        <v>51</v>
      </c>
      <c r="E365" s="59">
        <v>158</v>
      </c>
      <c r="F365" s="59">
        <v>1</v>
      </c>
      <c r="G365" s="59">
        <v>0</v>
      </c>
      <c r="H365" s="59">
        <v>6</v>
      </c>
      <c r="I365" s="59">
        <v>2</v>
      </c>
      <c r="J365" s="59">
        <v>0</v>
      </c>
      <c r="K365" s="59">
        <v>3</v>
      </c>
      <c r="L365" s="59">
        <v>221</v>
      </c>
      <c r="M365" s="59">
        <v>466</v>
      </c>
    </row>
    <row r="366" spans="1:13" s="9" customFormat="1" ht="12.75" customHeight="1" x14ac:dyDescent="0.25">
      <c r="A366" s="52">
        <f>A365+1</f>
        <v>244</v>
      </c>
      <c r="B366" s="53">
        <v>499</v>
      </c>
      <c r="C366" s="54" t="s">
        <v>13</v>
      </c>
      <c r="D366" s="55">
        <v>49</v>
      </c>
      <c r="E366" s="55">
        <v>152</v>
      </c>
      <c r="F366" s="55">
        <v>1</v>
      </c>
      <c r="G366" s="55">
        <v>0</v>
      </c>
      <c r="H366" s="55">
        <v>6</v>
      </c>
      <c r="I366" s="55">
        <v>2</v>
      </c>
      <c r="J366" s="55">
        <v>0</v>
      </c>
      <c r="K366" s="55">
        <v>7</v>
      </c>
      <c r="L366" s="55">
        <v>217</v>
      </c>
      <c r="M366" s="55">
        <v>466</v>
      </c>
    </row>
    <row r="367" spans="1:13" s="9" customFormat="1" ht="12.75" customHeight="1" x14ac:dyDescent="0.25">
      <c r="A367" s="60" t="s">
        <v>51</v>
      </c>
      <c r="B367" s="61">
        <f>B366</f>
        <v>499</v>
      </c>
      <c r="C367" s="62" t="str">
        <f>COUNTA(C365:C366)&amp;" CASILLAS"</f>
        <v>2 CASILLAS</v>
      </c>
      <c r="D367" s="181">
        <f t="shared" ref="D367:E367" si="244">SUM(D365:D366)</f>
        <v>100</v>
      </c>
      <c r="E367" s="180">
        <f t="shared" si="244"/>
        <v>310</v>
      </c>
      <c r="F367" s="63">
        <f t="shared" ref="F367:L367" si="245">SUM(F365:F366)</f>
        <v>2</v>
      </c>
      <c r="G367" s="63">
        <f t="shared" si="245"/>
        <v>0</v>
      </c>
      <c r="H367" s="63">
        <f t="shared" si="245"/>
        <v>12</v>
      </c>
      <c r="I367" s="63">
        <f t="shared" si="245"/>
        <v>4</v>
      </c>
      <c r="J367" s="63">
        <f t="shared" si="245"/>
        <v>0</v>
      </c>
      <c r="K367" s="63">
        <f t="shared" si="245"/>
        <v>10</v>
      </c>
      <c r="L367" s="63">
        <f t="shared" si="245"/>
        <v>438</v>
      </c>
      <c r="M367" s="63">
        <f>SUM(M365:M366)</f>
        <v>932</v>
      </c>
    </row>
    <row r="368" spans="1:13" s="9" customFormat="1" ht="12.75" customHeight="1" x14ac:dyDescent="0.25">
      <c r="A368" s="52">
        <f>A366+1</f>
        <v>245</v>
      </c>
      <c r="B368" s="57">
        <v>500</v>
      </c>
      <c r="C368" s="58" t="s">
        <v>65</v>
      </c>
      <c r="D368" s="59">
        <v>63</v>
      </c>
      <c r="E368" s="59">
        <v>176</v>
      </c>
      <c r="F368" s="59">
        <v>4</v>
      </c>
      <c r="G368" s="59">
        <v>0</v>
      </c>
      <c r="H368" s="59">
        <v>4</v>
      </c>
      <c r="I368" s="59">
        <v>2</v>
      </c>
      <c r="J368" s="59">
        <v>0</v>
      </c>
      <c r="K368" s="59">
        <v>9</v>
      </c>
      <c r="L368" s="59">
        <v>258</v>
      </c>
      <c r="M368" s="59">
        <v>524</v>
      </c>
    </row>
    <row r="369" spans="1:13" s="9" customFormat="1" ht="12.75" customHeight="1" x14ac:dyDescent="0.25">
      <c r="A369" s="52">
        <f>A368+1</f>
        <v>246</v>
      </c>
      <c r="B369" s="53">
        <v>500</v>
      </c>
      <c r="C369" s="54" t="s">
        <v>13</v>
      </c>
      <c r="D369" s="55">
        <v>52</v>
      </c>
      <c r="E369" s="55">
        <v>188</v>
      </c>
      <c r="F369" s="55">
        <v>1</v>
      </c>
      <c r="G369" s="55">
        <v>0</v>
      </c>
      <c r="H369" s="55">
        <v>5</v>
      </c>
      <c r="I369" s="55">
        <v>0</v>
      </c>
      <c r="J369" s="55">
        <v>0</v>
      </c>
      <c r="K369" s="55">
        <v>6</v>
      </c>
      <c r="L369" s="55">
        <v>252</v>
      </c>
      <c r="M369" s="55">
        <v>524</v>
      </c>
    </row>
    <row r="370" spans="1:13" s="9" customFormat="1" ht="12.75" customHeight="1" x14ac:dyDescent="0.25">
      <c r="A370" s="60" t="s">
        <v>51</v>
      </c>
      <c r="B370" s="61">
        <f>B369</f>
        <v>500</v>
      </c>
      <c r="C370" s="62" t="str">
        <f>COUNTA(C368:C369)&amp;" CASILLAS"</f>
        <v>2 CASILLAS</v>
      </c>
      <c r="D370" s="181">
        <f t="shared" ref="D370:E370" si="246">SUM(D368:D369)</f>
        <v>115</v>
      </c>
      <c r="E370" s="180">
        <f t="shared" si="246"/>
        <v>364</v>
      </c>
      <c r="F370" s="63">
        <f t="shared" ref="F370:L370" si="247">SUM(F368:F369)</f>
        <v>5</v>
      </c>
      <c r="G370" s="63">
        <f t="shared" si="247"/>
        <v>0</v>
      </c>
      <c r="H370" s="63">
        <f t="shared" si="247"/>
        <v>9</v>
      </c>
      <c r="I370" s="63">
        <f t="shared" si="247"/>
        <v>2</v>
      </c>
      <c r="J370" s="63">
        <f t="shared" si="247"/>
        <v>0</v>
      </c>
      <c r="K370" s="63">
        <f t="shared" si="247"/>
        <v>15</v>
      </c>
      <c r="L370" s="63">
        <f t="shared" si="247"/>
        <v>510</v>
      </c>
      <c r="M370" s="63">
        <f>SUM(M368:M369)</f>
        <v>1048</v>
      </c>
    </row>
    <row r="371" spans="1:13" s="9" customFormat="1" ht="12.75" customHeight="1" x14ac:dyDescent="0.25">
      <c r="A371" s="52">
        <f>A369+1</f>
        <v>247</v>
      </c>
      <c r="B371" s="57">
        <v>501</v>
      </c>
      <c r="C371" s="58" t="s">
        <v>65</v>
      </c>
      <c r="D371" s="59">
        <v>53</v>
      </c>
      <c r="E371" s="59">
        <v>161</v>
      </c>
      <c r="F371" s="59">
        <v>1</v>
      </c>
      <c r="G371" s="59">
        <v>0</v>
      </c>
      <c r="H371" s="59">
        <v>9</v>
      </c>
      <c r="I371" s="59">
        <v>4</v>
      </c>
      <c r="J371" s="59">
        <v>0</v>
      </c>
      <c r="K371" s="59">
        <v>2</v>
      </c>
      <c r="L371" s="59">
        <v>230</v>
      </c>
      <c r="M371" s="59">
        <v>514</v>
      </c>
    </row>
    <row r="372" spans="1:13" s="9" customFormat="1" ht="12.75" customHeight="1" x14ac:dyDescent="0.25">
      <c r="A372" s="52">
        <f>A371+1</f>
        <v>248</v>
      </c>
      <c r="B372" s="53">
        <v>501</v>
      </c>
      <c r="C372" s="54" t="s">
        <v>13</v>
      </c>
      <c r="D372" s="55">
        <v>42</v>
      </c>
      <c r="E372" s="55">
        <v>170</v>
      </c>
      <c r="F372" s="55">
        <v>1</v>
      </c>
      <c r="G372" s="55">
        <v>3</v>
      </c>
      <c r="H372" s="55">
        <v>10</v>
      </c>
      <c r="I372" s="55">
        <v>3</v>
      </c>
      <c r="J372" s="55">
        <v>0</v>
      </c>
      <c r="K372" s="55">
        <v>11</v>
      </c>
      <c r="L372" s="55">
        <v>240</v>
      </c>
      <c r="M372" s="55">
        <v>513</v>
      </c>
    </row>
    <row r="373" spans="1:13" s="9" customFormat="1" ht="12.75" customHeight="1" x14ac:dyDescent="0.25">
      <c r="A373" s="60" t="s">
        <v>51</v>
      </c>
      <c r="B373" s="61">
        <f>B372</f>
        <v>501</v>
      </c>
      <c r="C373" s="62" t="str">
        <f>COUNTA(C371:C372)&amp;" CASILLAS"</f>
        <v>2 CASILLAS</v>
      </c>
      <c r="D373" s="181">
        <f t="shared" ref="D373:E373" si="248">SUM(D371:D372)</f>
        <v>95</v>
      </c>
      <c r="E373" s="180">
        <f t="shared" si="248"/>
        <v>331</v>
      </c>
      <c r="F373" s="63">
        <f t="shared" ref="F373:L373" si="249">SUM(F371:F372)</f>
        <v>2</v>
      </c>
      <c r="G373" s="63">
        <f t="shared" si="249"/>
        <v>3</v>
      </c>
      <c r="H373" s="63">
        <f t="shared" si="249"/>
        <v>19</v>
      </c>
      <c r="I373" s="63">
        <f t="shared" si="249"/>
        <v>7</v>
      </c>
      <c r="J373" s="63">
        <f t="shared" si="249"/>
        <v>0</v>
      </c>
      <c r="K373" s="63">
        <f t="shared" si="249"/>
        <v>13</v>
      </c>
      <c r="L373" s="63">
        <f t="shared" si="249"/>
        <v>470</v>
      </c>
      <c r="M373" s="63">
        <f>SUM(M371:M372)</f>
        <v>1027</v>
      </c>
    </row>
    <row r="374" spans="1:13" s="9" customFormat="1" ht="12.75" customHeight="1" x14ac:dyDescent="0.25">
      <c r="A374" s="52">
        <f>A372+1</f>
        <v>249</v>
      </c>
      <c r="B374" s="57">
        <v>502</v>
      </c>
      <c r="C374" s="58" t="s">
        <v>65</v>
      </c>
      <c r="D374" s="59">
        <v>74</v>
      </c>
      <c r="E374" s="59">
        <v>248</v>
      </c>
      <c r="F374" s="59">
        <v>2</v>
      </c>
      <c r="G374" s="59">
        <v>0</v>
      </c>
      <c r="H374" s="59">
        <v>24</v>
      </c>
      <c r="I374" s="59">
        <v>3</v>
      </c>
      <c r="J374" s="59">
        <v>0</v>
      </c>
      <c r="K374" s="59">
        <v>12</v>
      </c>
      <c r="L374" s="59">
        <v>363</v>
      </c>
      <c r="M374" s="59">
        <v>615</v>
      </c>
    </row>
    <row r="375" spans="1:13" s="9" customFormat="1" ht="12.75" customHeight="1" x14ac:dyDescent="0.25">
      <c r="A375" s="52">
        <f>A374+1</f>
        <v>250</v>
      </c>
      <c r="B375" s="53">
        <v>502</v>
      </c>
      <c r="C375" s="54" t="s">
        <v>13</v>
      </c>
      <c r="D375" s="55">
        <v>84</v>
      </c>
      <c r="E375" s="55">
        <v>260</v>
      </c>
      <c r="F375" s="55">
        <v>4</v>
      </c>
      <c r="G375" s="55">
        <v>1</v>
      </c>
      <c r="H375" s="55">
        <v>15</v>
      </c>
      <c r="I375" s="55">
        <v>7</v>
      </c>
      <c r="J375" s="55">
        <v>0</v>
      </c>
      <c r="K375" s="55">
        <v>4</v>
      </c>
      <c r="L375" s="55">
        <v>375</v>
      </c>
      <c r="M375" s="55">
        <v>614</v>
      </c>
    </row>
    <row r="376" spans="1:13" s="9" customFormat="1" ht="12.75" customHeight="1" x14ac:dyDescent="0.25">
      <c r="A376" s="52">
        <f>A375+1</f>
        <v>251</v>
      </c>
      <c r="B376" s="57">
        <v>502</v>
      </c>
      <c r="C376" s="58" t="s">
        <v>14</v>
      </c>
      <c r="D376" s="59">
        <v>76</v>
      </c>
      <c r="E376" s="59">
        <v>208</v>
      </c>
      <c r="F376" s="59">
        <v>3</v>
      </c>
      <c r="G376" s="59">
        <v>1</v>
      </c>
      <c r="H376" s="59">
        <v>29</v>
      </c>
      <c r="I376" s="59">
        <v>2</v>
      </c>
      <c r="J376" s="59">
        <v>1</v>
      </c>
      <c r="K376" s="59">
        <v>12</v>
      </c>
      <c r="L376" s="59">
        <v>332</v>
      </c>
      <c r="M376" s="59">
        <v>614</v>
      </c>
    </row>
    <row r="377" spans="1:13" s="9" customFormat="1" ht="12.75" customHeight="1" x14ac:dyDescent="0.25">
      <c r="A377" s="60" t="s">
        <v>51</v>
      </c>
      <c r="B377" s="61">
        <f>B376</f>
        <v>502</v>
      </c>
      <c r="C377" s="62" t="str">
        <f>COUNTA(C374:C376)&amp;" CASILLAS"</f>
        <v>3 CASILLAS</v>
      </c>
      <c r="D377" s="181">
        <f t="shared" ref="D377:E377" si="250">SUM(D374:D376)</f>
        <v>234</v>
      </c>
      <c r="E377" s="180">
        <f t="shared" si="250"/>
        <v>716</v>
      </c>
      <c r="F377" s="63">
        <f t="shared" ref="F377:M377" si="251">SUM(F374:F376)</f>
        <v>9</v>
      </c>
      <c r="G377" s="63">
        <f t="shared" si="251"/>
        <v>2</v>
      </c>
      <c r="H377" s="63">
        <f t="shared" si="251"/>
        <v>68</v>
      </c>
      <c r="I377" s="63">
        <f>SUM(I374:I376)</f>
        <v>12</v>
      </c>
      <c r="J377" s="63">
        <f t="shared" si="251"/>
        <v>1</v>
      </c>
      <c r="K377" s="63">
        <f t="shared" si="251"/>
        <v>28</v>
      </c>
      <c r="L377" s="63">
        <f t="shared" si="251"/>
        <v>1070</v>
      </c>
      <c r="M377" s="63">
        <f t="shared" si="251"/>
        <v>1843</v>
      </c>
    </row>
    <row r="378" spans="1:13" s="9" customFormat="1" ht="12.75" customHeight="1" x14ac:dyDescent="0.25">
      <c r="A378" s="52">
        <f>A376+1</f>
        <v>252</v>
      </c>
      <c r="B378" s="53">
        <v>503</v>
      </c>
      <c r="C378" s="54" t="s">
        <v>65</v>
      </c>
      <c r="D378" s="55">
        <v>50</v>
      </c>
      <c r="E378" s="55">
        <v>209</v>
      </c>
      <c r="F378" s="55">
        <v>1</v>
      </c>
      <c r="G378" s="55">
        <v>0</v>
      </c>
      <c r="H378" s="55">
        <v>9</v>
      </c>
      <c r="I378" s="55">
        <v>2</v>
      </c>
      <c r="J378" s="55">
        <v>0</v>
      </c>
      <c r="K378" s="55">
        <v>4</v>
      </c>
      <c r="L378" s="55">
        <v>275</v>
      </c>
      <c r="M378" s="55">
        <v>509</v>
      </c>
    </row>
    <row r="379" spans="1:13" s="9" customFormat="1" ht="12.75" customHeight="1" x14ac:dyDescent="0.25">
      <c r="A379" s="52">
        <f>A378+1</f>
        <v>253</v>
      </c>
      <c r="B379" s="57">
        <v>503</v>
      </c>
      <c r="C379" s="58" t="s">
        <v>13</v>
      </c>
      <c r="D379" s="59">
        <v>53</v>
      </c>
      <c r="E379" s="59">
        <v>186</v>
      </c>
      <c r="F379" s="59">
        <v>6</v>
      </c>
      <c r="G379" s="59">
        <v>1</v>
      </c>
      <c r="H379" s="59">
        <v>8</v>
      </c>
      <c r="I379" s="59">
        <v>2</v>
      </c>
      <c r="J379" s="59">
        <v>0</v>
      </c>
      <c r="K379" s="59">
        <v>1</v>
      </c>
      <c r="L379" s="59">
        <v>257</v>
      </c>
      <c r="M379" s="59">
        <v>508</v>
      </c>
    </row>
    <row r="380" spans="1:13" s="9" customFormat="1" ht="12.75" customHeight="1" x14ac:dyDescent="0.25">
      <c r="A380" s="60" t="s">
        <v>51</v>
      </c>
      <c r="B380" s="61">
        <f>B379</f>
        <v>503</v>
      </c>
      <c r="C380" s="62" t="str">
        <f>COUNTA(C378:C379)&amp;" CASILLAS"</f>
        <v>2 CASILLAS</v>
      </c>
      <c r="D380" s="181">
        <f t="shared" ref="D380:E380" si="252">SUM(D378:D379)</f>
        <v>103</v>
      </c>
      <c r="E380" s="180">
        <f t="shared" si="252"/>
        <v>395</v>
      </c>
      <c r="F380" s="63">
        <f t="shared" ref="F380:L380" si="253">SUM(F378:F379)</f>
        <v>7</v>
      </c>
      <c r="G380" s="63">
        <f t="shared" si="253"/>
        <v>1</v>
      </c>
      <c r="H380" s="63">
        <f t="shared" si="253"/>
        <v>17</v>
      </c>
      <c r="I380" s="63">
        <f t="shared" si="253"/>
        <v>4</v>
      </c>
      <c r="J380" s="63">
        <f t="shared" si="253"/>
        <v>0</v>
      </c>
      <c r="K380" s="63">
        <f t="shared" si="253"/>
        <v>5</v>
      </c>
      <c r="L380" s="63">
        <f t="shared" si="253"/>
        <v>532</v>
      </c>
      <c r="M380" s="63">
        <f>SUM(M378:M379)</f>
        <v>1017</v>
      </c>
    </row>
    <row r="381" spans="1:13" s="9" customFormat="1" ht="12.75" customHeight="1" x14ac:dyDescent="0.25">
      <c r="A381" s="52">
        <f>A379+1</f>
        <v>254</v>
      </c>
      <c r="B381" s="53">
        <v>504</v>
      </c>
      <c r="C381" s="54" t="s">
        <v>65</v>
      </c>
      <c r="D381" s="55">
        <v>32</v>
      </c>
      <c r="E381" s="55">
        <v>168</v>
      </c>
      <c r="F381" s="55">
        <v>0</v>
      </c>
      <c r="G381" s="55">
        <v>3</v>
      </c>
      <c r="H381" s="55">
        <v>11</v>
      </c>
      <c r="I381" s="55">
        <v>3</v>
      </c>
      <c r="J381" s="55">
        <v>1</v>
      </c>
      <c r="K381" s="55">
        <v>1</v>
      </c>
      <c r="L381" s="55">
        <v>219</v>
      </c>
      <c r="M381" s="55">
        <v>425</v>
      </c>
    </row>
    <row r="382" spans="1:13" s="9" customFormat="1" ht="12.75" customHeight="1" x14ac:dyDescent="0.25">
      <c r="A382" s="52">
        <f>A381+1</f>
        <v>255</v>
      </c>
      <c r="B382" s="57">
        <v>504</v>
      </c>
      <c r="C382" s="58" t="s">
        <v>13</v>
      </c>
      <c r="D382" s="59">
        <v>51</v>
      </c>
      <c r="E382" s="59">
        <v>148</v>
      </c>
      <c r="F382" s="59">
        <v>1</v>
      </c>
      <c r="G382" s="59">
        <v>0</v>
      </c>
      <c r="H382" s="59">
        <v>8</v>
      </c>
      <c r="I382" s="59">
        <v>2</v>
      </c>
      <c r="J382" s="59">
        <v>0</v>
      </c>
      <c r="K382" s="59">
        <v>5</v>
      </c>
      <c r="L382" s="59">
        <v>215</v>
      </c>
      <c r="M382" s="59">
        <v>424</v>
      </c>
    </row>
    <row r="383" spans="1:13" s="9" customFormat="1" ht="12.75" customHeight="1" x14ac:dyDescent="0.25">
      <c r="A383" s="60" t="s">
        <v>51</v>
      </c>
      <c r="B383" s="61">
        <f>B382</f>
        <v>504</v>
      </c>
      <c r="C383" s="62" t="str">
        <f>COUNTA(C381:C382)&amp;" CASILLAS"</f>
        <v>2 CASILLAS</v>
      </c>
      <c r="D383" s="181">
        <f t="shared" ref="D383:E383" si="254">SUM(D381:D382)</f>
        <v>83</v>
      </c>
      <c r="E383" s="180">
        <f t="shared" si="254"/>
        <v>316</v>
      </c>
      <c r="F383" s="63">
        <f t="shared" ref="F383:L383" si="255">SUM(F381:F382)</f>
        <v>1</v>
      </c>
      <c r="G383" s="63">
        <f t="shared" si="255"/>
        <v>3</v>
      </c>
      <c r="H383" s="63">
        <f t="shared" si="255"/>
        <v>19</v>
      </c>
      <c r="I383" s="63">
        <f t="shared" si="255"/>
        <v>5</v>
      </c>
      <c r="J383" s="63">
        <f t="shared" si="255"/>
        <v>1</v>
      </c>
      <c r="K383" s="63">
        <f t="shared" si="255"/>
        <v>6</v>
      </c>
      <c r="L383" s="63">
        <f t="shared" si="255"/>
        <v>434</v>
      </c>
      <c r="M383" s="63">
        <f>SUM(M381:M382)</f>
        <v>849</v>
      </c>
    </row>
    <row r="384" spans="1:13" s="9" customFormat="1" ht="12.75" customHeight="1" x14ac:dyDescent="0.25">
      <c r="A384" s="52">
        <f>A382+1</f>
        <v>256</v>
      </c>
      <c r="B384" s="53">
        <v>505</v>
      </c>
      <c r="C384" s="54" t="s">
        <v>65</v>
      </c>
      <c r="D384" s="55">
        <v>60</v>
      </c>
      <c r="E384" s="55">
        <v>166</v>
      </c>
      <c r="F384" s="55">
        <v>0</v>
      </c>
      <c r="G384" s="55">
        <v>1</v>
      </c>
      <c r="H384" s="55">
        <v>14</v>
      </c>
      <c r="I384" s="55">
        <v>6</v>
      </c>
      <c r="J384" s="55">
        <v>0</v>
      </c>
      <c r="K384" s="55">
        <v>4</v>
      </c>
      <c r="L384" s="55">
        <v>251</v>
      </c>
      <c r="M384" s="55">
        <v>430</v>
      </c>
    </row>
    <row r="385" spans="1:13" s="9" customFormat="1" ht="12.75" customHeight="1" x14ac:dyDescent="0.25">
      <c r="A385" s="52">
        <f>A384+1</f>
        <v>257</v>
      </c>
      <c r="B385" s="57">
        <v>505</v>
      </c>
      <c r="C385" s="58" t="s">
        <v>13</v>
      </c>
      <c r="D385" s="59">
        <v>64</v>
      </c>
      <c r="E385" s="59">
        <v>179</v>
      </c>
      <c r="F385" s="59">
        <v>3</v>
      </c>
      <c r="G385" s="59">
        <v>2</v>
      </c>
      <c r="H385" s="59">
        <v>6</v>
      </c>
      <c r="I385" s="59">
        <v>4</v>
      </c>
      <c r="J385" s="59">
        <v>0</v>
      </c>
      <c r="K385" s="59">
        <v>7</v>
      </c>
      <c r="L385" s="59">
        <v>265</v>
      </c>
      <c r="M385" s="59">
        <v>430</v>
      </c>
    </row>
    <row r="386" spans="1:13" s="9" customFormat="1" ht="12.75" customHeight="1" x14ac:dyDescent="0.25">
      <c r="A386" s="83" t="s">
        <v>51</v>
      </c>
      <c r="B386" s="64">
        <f>B385</f>
        <v>505</v>
      </c>
      <c r="C386" s="65" t="str">
        <f>COUNTA(C384:C385)&amp;" CASILLAS"</f>
        <v>2 CASILLAS</v>
      </c>
      <c r="D386" s="183">
        <f t="shared" ref="D386:E386" si="256">SUM(D384:D385)</f>
        <v>124</v>
      </c>
      <c r="E386" s="182">
        <f t="shared" si="256"/>
        <v>345</v>
      </c>
      <c r="F386" s="66">
        <f t="shared" ref="F386:L386" si="257">SUM(F384:F385)</f>
        <v>3</v>
      </c>
      <c r="G386" s="66">
        <f t="shared" si="257"/>
        <v>3</v>
      </c>
      <c r="H386" s="66">
        <f t="shared" si="257"/>
        <v>20</v>
      </c>
      <c r="I386" s="66">
        <f t="shared" si="257"/>
        <v>10</v>
      </c>
      <c r="J386" s="66">
        <f t="shared" si="257"/>
        <v>0</v>
      </c>
      <c r="K386" s="66">
        <f t="shared" si="257"/>
        <v>11</v>
      </c>
      <c r="L386" s="66">
        <f t="shared" si="257"/>
        <v>516</v>
      </c>
      <c r="M386" s="66">
        <f>SUM(M384:M385)</f>
        <v>860</v>
      </c>
    </row>
    <row r="387" spans="1:13" s="9" customFormat="1" ht="12.75" customHeight="1" x14ac:dyDescent="0.25">
      <c r="A387" s="79">
        <f>A385+1</f>
        <v>258</v>
      </c>
      <c r="B387" s="80">
        <v>506</v>
      </c>
      <c r="C387" s="81" t="s">
        <v>65</v>
      </c>
      <c r="D387" s="82">
        <v>59</v>
      </c>
      <c r="E387" s="82">
        <v>143</v>
      </c>
      <c r="F387" s="82">
        <v>2</v>
      </c>
      <c r="G387" s="82">
        <v>1</v>
      </c>
      <c r="H387" s="82">
        <v>9</v>
      </c>
      <c r="I387" s="82">
        <v>2</v>
      </c>
      <c r="J387" s="82">
        <v>0</v>
      </c>
      <c r="K387" s="82">
        <v>5</v>
      </c>
      <c r="L387" s="82">
        <v>221</v>
      </c>
      <c r="M387" s="82">
        <v>400</v>
      </c>
    </row>
    <row r="388" spans="1:13" s="9" customFormat="1" ht="12.75" customHeight="1" x14ac:dyDescent="0.25">
      <c r="A388" s="52">
        <f>A387+1</f>
        <v>259</v>
      </c>
      <c r="B388" s="57">
        <v>506</v>
      </c>
      <c r="C388" s="58" t="s">
        <v>13</v>
      </c>
      <c r="D388" s="59">
        <v>53</v>
      </c>
      <c r="E388" s="59">
        <v>150</v>
      </c>
      <c r="F388" s="59">
        <v>3</v>
      </c>
      <c r="G388" s="59">
        <v>0</v>
      </c>
      <c r="H388" s="59">
        <v>7</v>
      </c>
      <c r="I388" s="59">
        <v>5</v>
      </c>
      <c r="J388" s="59">
        <v>0</v>
      </c>
      <c r="K388" s="59">
        <v>7</v>
      </c>
      <c r="L388" s="59">
        <v>225</v>
      </c>
      <c r="M388" s="59">
        <v>400</v>
      </c>
    </row>
    <row r="389" spans="1:13" s="9" customFormat="1" ht="12.75" customHeight="1" x14ac:dyDescent="0.25">
      <c r="A389" s="60" t="s">
        <v>51</v>
      </c>
      <c r="B389" s="61">
        <f>B388</f>
        <v>506</v>
      </c>
      <c r="C389" s="62" t="str">
        <f>COUNTA(C387:C388)&amp;" CASILLAS"</f>
        <v>2 CASILLAS</v>
      </c>
      <c r="D389" s="181">
        <f t="shared" ref="D389:E389" si="258">SUM(D387:D388)</f>
        <v>112</v>
      </c>
      <c r="E389" s="180">
        <f t="shared" si="258"/>
        <v>293</v>
      </c>
      <c r="F389" s="63">
        <f t="shared" ref="F389:L389" si="259">SUM(F387:F388)</f>
        <v>5</v>
      </c>
      <c r="G389" s="63">
        <f t="shared" si="259"/>
        <v>1</v>
      </c>
      <c r="H389" s="63">
        <f t="shared" si="259"/>
        <v>16</v>
      </c>
      <c r="I389" s="63">
        <f t="shared" si="259"/>
        <v>7</v>
      </c>
      <c r="J389" s="63">
        <f t="shared" si="259"/>
        <v>0</v>
      </c>
      <c r="K389" s="63">
        <f t="shared" si="259"/>
        <v>12</v>
      </c>
      <c r="L389" s="63">
        <f t="shared" si="259"/>
        <v>446</v>
      </c>
      <c r="M389" s="63">
        <f>SUM(M387:M388)</f>
        <v>800</v>
      </c>
    </row>
    <row r="390" spans="1:13" s="9" customFormat="1" ht="12.75" customHeight="1" x14ac:dyDescent="0.25">
      <c r="A390" s="52">
        <f>A388+1</f>
        <v>260</v>
      </c>
      <c r="B390" s="53">
        <v>507</v>
      </c>
      <c r="C390" s="54" t="s">
        <v>65</v>
      </c>
      <c r="D390" s="55">
        <v>69</v>
      </c>
      <c r="E390" s="55">
        <v>288</v>
      </c>
      <c r="F390" s="55">
        <v>0</v>
      </c>
      <c r="G390" s="55">
        <v>4</v>
      </c>
      <c r="H390" s="55">
        <v>8</v>
      </c>
      <c r="I390" s="55">
        <v>2</v>
      </c>
      <c r="J390" s="55">
        <v>0</v>
      </c>
      <c r="K390" s="55">
        <v>6</v>
      </c>
      <c r="L390" s="55">
        <v>377</v>
      </c>
      <c r="M390" s="55">
        <v>674</v>
      </c>
    </row>
    <row r="391" spans="1:13" s="9" customFormat="1" ht="12.75" customHeight="1" x14ac:dyDescent="0.25">
      <c r="A391" s="60" t="s">
        <v>51</v>
      </c>
      <c r="B391" s="61">
        <f>B390</f>
        <v>507</v>
      </c>
      <c r="C391" s="62" t="str">
        <f>COUNTA(C390)&amp;" CASILLAS"</f>
        <v>1 CASILLAS</v>
      </c>
      <c r="D391" s="181">
        <f t="shared" ref="D391:E391" si="260">SUM(D390)</f>
        <v>69</v>
      </c>
      <c r="E391" s="180">
        <f t="shared" si="260"/>
        <v>288</v>
      </c>
      <c r="F391" s="63">
        <f t="shared" ref="F391:M391" si="261">SUM(F390)</f>
        <v>0</v>
      </c>
      <c r="G391" s="63">
        <f t="shared" si="261"/>
        <v>4</v>
      </c>
      <c r="H391" s="63">
        <f t="shared" si="261"/>
        <v>8</v>
      </c>
      <c r="I391" s="63">
        <f t="shared" si="261"/>
        <v>2</v>
      </c>
      <c r="J391" s="63">
        <f t="shared" si="261"/>
        <v>0</v>
      </c>
      <c r="K391" s="63">
        <f t="shared" si="261"/>
        <v>6</v>
      </c>
      <c r="L391" s="63">
        <f t="shared" si="261"/>
        <v>377</v>
      </c>
      <c r="M391" s="63">
        <f t="shared" si="261"/>
        <v>674</v>
      </c>
    </row>
    <row r="392" spans="1:13" s="9" customFormat="1" ht="12.75" customHeight="1" x14ac:dyDescent="0.25">
      <c r="A392" s="52">
        <f>A390+1</f>
        <v>261</v>
      </c>
      <c r="B392" s="57">
        <v>508</v>
      </c>
      <c r="C392" s="58" t="s">
        <v>65</v>
      </c>
      <c r="D392" s="59">
        <v>63</v>
      </c>
      <c r="E392" s="59">
        <v>179</v>
      </c>
      <c r="F392" s="59">
        <v>1</v>
      </c>
      <c r="G392" s="59">
        <v>0</v>
      </c>
      <c r="H392" s="59">
        <v>3</v>
      </c>
      <c r="I392" s="59">
        <v>2</v>
      </c>
      <c r="J392" s="59">
        <v>0</v>
      </c>
      <c r="K392" s="59">
        <v>9</v>
      </c>
      <c r="L392" s="59">
        <v>257</v>
      </c>
      <c r="M392" s="59">
        <v>562</v>
      </c>
    </row>
    <row r="393" spans="1:13" s="9" customFormat="1" ht="12.75" customHeight="1" x14ac:dyDescent="0.25">
      <c r="A393" s="60" t="s">
        <v>51</v>
      </c>
      <c r="B393" s="61">
        <f>B392</f>
        <v>508</v>
      </c>
      <c r="C393" s="62" t="str">
        <f>COUNTA(C392)&amp;" CASILLAS"</f>
        <v>1 CASILLAS</v>
      </c>
      <c r="D393" s="181">
        <f t="shared" ref="D393:E393" si="262">SUM(D392)</f>
        <v>63</v>
      </c>
      <c r="E393" s="180">
        <f t="shared" si="262"/>
        <v>179</v>
      </c>
      <c r="F393" s="63">
        <f t="shared" ref="F393:M393" si="263">SUM(F392)</f>
        <v>1</v>
      </c>
      <c r="G393" s="63">
        <f t="shared" si="263"/>
        <v>0</v>
      </c>
      <c r="H393" s="63">
        <f t="shared" si="263"/>
        <v>3</v>
      </c>
      <c r="I393" s="63">
        <f t="shared" si="263"/>
        <v>2</v>
      </c>
      <c r="J393" s="63">
        <f t="shared" si="263"/>
        <v>0</v>
      </c>
      <c r="K393" s="63">
        <f t="shared" si="263"/>
        <v>9</v>
      </c>
      <c r="L393" s="63">
        <f t="shared" si="263"/>
        <v>257</v>
      </c>
      <c r="M393" s="63">
        <f t="shared" si="263"/>
        <v>562</v>
      </c>
    </row>
    <row r="394" spans="1:13" s="9" customFormat="1" ht="12.75" customHeight="1" x14ac:dyDescent="0.25">
      <c r="A394" s="52">
        <f>A392+1</f>
        <v>262</v>
      </c>
      <c r="B394" s="53">
        <v>509</v>
      </c>
      <c r="C394" s="54" t="s">
        <v>65</v>
      </c>
      <c r="D394" s="55">
        <v>50</v>
      </c>
      <c r="E394" s="55">
        <v>220</v>
      </c>
      <c r="F394" s="55">
        <v>2</v>
      </c>
      <c r="G394" s="55">
        <v>1</v>
      </c>
      <c r="H394" s="55">
        <v>6</v>
      </c>
      <c r="I394" s="55">
        <v>4</v>
      </c>
      <c r="J394" s="55">
        <v>0</v>
      </c>
      <c r="K394" s="55">
        <v>0</v>
      </c>
      <c r="L394" s="55">
        <v>283</v>
      </c>
      <c r="M394" s="55">
        <v>573</v>
      </c>
    </row>
    <row r="395" spans="1:13" s="9" customFormat="1" ht="12.75" customHeight="1" x14ac:dyDescent="0.25">
      <c r="A395" s="60" t="s">
        <v>51</v>
      </c>
      <c r="B395" s="61">
        <f>B394</f>
        <v>509</v>
      </c>
      <c r="C395" s="62" t="str">
        <f>COUNTA(C394)&amp;" CASILLAS"</f>
        <v>1 CASILLAS</v>
      </c>
      <c r="D395" s="181">
        <f t="shared" ref="D395:E395" si="264">SUM(D394)</f>
        <v>50</v>
      </c>
      <c r="E395" s="180">
        <f t="shared" si="264"/>
        <v>220</v>
      </c>
      <c r="F395" s="63">
        <f t="shared" ref="F395:M395" si="265">SUM(F394)</f>
        <v>2</v>
      </c>
      <c r="G395" s="63">
        <f t="shared" si="265"/>
        <v>1</v>
      </c>
      <c r="H395" s="63">
        <f t="shared" si="265"/>
        <v>6</v>
      </c>
      <c r="I395" s="63">
        <f t="shared" si="265"/>
        <v>4</v>
      </c>
      <c r="J395" s="63">
        <f t="shared" si="265"/>
        <v>0</v>
      </c>
      <c r="K395" s="63">
        <f t="shared" si="265"/>
        <v>0</v>
      </c>
      <c r="L395" s="63">
        <f t="shared" si="265"/>
        <v>283</v>
      </c>
      <c r="M395" s="63">
        <f t="shared" si="265"/>
        <v>573</v>
      </c>
    </row>
    <row r="396" spans="1:13" s="9" customFormat="1" ht="12.75" customHeight="1" x14ac:dyDescent="0.25">
      <c r="A396" s="52">
        <f>A394+1</f>
        <v>263</v>
      </c>
      <c r="B396" s="57">
        <v>510</v>
      </c>
      <c r="C396" s="58" t="s">
        <v>65</v>
      </c>
      <c r="D396" s="59">
        <v>38</v>
      </c>
      <c r="E396" s="59">
        <v>177</v>
      </c>
      <c r="F396" s="59">
        <v>1</v>
      </c>
      <c r="G396" s="59">
        <v>2</v>
      </c>
      <c r="H396" s="59">
        <v>6</v>
      </c>
      <c r="I396" s="59">
        <v>4</v>
      </c>
      <c r="J396" s="59">
        <v>0</v>
      </c>
      <c r="K396" s="59">
        <v>4</v>
      </c>
      <c r="L396" s="59">
        <v>232</v>
      </c>
      <c r="M396" s="59">
        <v>504</v>
      </c>
    </row>
    <row r="397" spans="1:13" s="9" customFormat="1" ht="12.75" customHeight="1" x14ac:dyDescent="0.25">
      <c r="A397" s="52">
        <f>A396+1</f>
        <v>264</v>
      </c>
      <c r="B397" s="53">
        <v>510</v>
      </c>
      <c r="C397" s="54" t="s">
        <v>13</v>
      </c>
      <c r="D397" s="55">
        <v>37</v>
      </c>
      <c r="E397" s="55">
        <v>177</v>
      </c>
      <c r="F397" s="55">
        <v>0</v>
      </c>
      <c r="G397" s="55">
        <v>1</v>
      </c>
      <c r="H397" s="55">
        <v>7</v>
      </c>
      <c r="I397" s="55">
        <v>6</v>
      </c>
      <c r="J397" s="55">
        <v>0</v>
      </c>
      <c r="K397" s="55">
        <v>0</v>
      </c>
      <c r="L397" s="55">
        <v>228</v>
      </c>
      <c r="M397" s="55">
        <v>503</v>
      </c>
    </row>
    <row r="398" spans="1:13" s="9" customFormat="1" ht="12.75" customHeight="1" x14ac:dyDescent="0.25">
      <c r="A398" s="52">
        <f>A397+1</f>
        <v>265</v>
      </c>
      <c r="B398" s="57">
        <v>510</v>
      </c>
      <c r="C398" s="58" t="s">
        <v>14</v>
      </c>
      <c r="D398" s="59">
        <v>44</v>
      </c>
      <c r="E398" s="59">
        <v>170</v>
      </c>
      <c r="F398" s="59">
        <v>1</v>
      </c>
      <c r="G398" s="59">
        <v>0</v>
      </c>
      <c r="H398" s="59">
        <v>5</v>
      </c>
      <c r="I398" s="59">
        <v>2</v>
      </c>
      <c r="J398" s="59">
        <v>0</v>
      </c>
      <c r="K398" s="59">
        <v>3</v>
      </c>
      <c r="L398" s="59">
        <v>225</v>
      </c>
      <c r="M398" s="59">
        <v>503</v>
      </c>
    </row>
    <row r="399" spans="1:13" s="9" customFormat="1" ht="12.75" customHeight="1" x14ac:dyDescent="0.25">
      <c r="A399" s="60" t="s">
        <v>51</v>
      </c>
      <c r="B399" s="61">
        <f>B398</f>
        <v>510</v>
      </c>
      <c r="C399" s="62" t="str">
        <f>COUNTA(C396:C398)&amp;" CASILLAS"</f>
        <v>3 CASILLAS</v>
      </c>
      <c r="D399" s="181">
        <f t="shared" ref="D399:E399" si="266">SUM(D396:D398)</f>
        <v>119</v>
      </c>
      <c r="E399" s="180">
        <f t="shared" si="266"/>
        <v>524</v>
      </c>
      <c r="F399" s="63">
        <f t="shared" ref="F399:M399" si="267">SUM(F396:F398)</f>
        <v>2</v>
      </c>
      <c r="G399" s="63">
        <f t="shared" si="267"/>
        <v>3</v>
      </c>
      <c r="H399" s="63">
        <f t="shared" si="267"/>
        <v>18</v>
      </c>
      <c r="I399" s="63">
        <f>SUM(I396:I398)</f>
        <v>12</v>
      </c>
      <c r="J399" s="63">
        <f t="shared" si="267"/>
        <v>0</v>
      </c>
      <c r="K399" s="63">
        <f t="shared" si="267"/>
        <v>7</v>
      </c>
      <c r="L399" s="63">
        <f t="shared" si="267"/>
        <v>685</v>
      </c>
      <c r="M399" s="63">
        <f t="shared" si="267"/>
        <v>1510</v>
      </c>
    </row>
    <row r="400" spans="1:13" s="9" customFormat="1" ht="12.75" customHeight="1" x14ac:dyDescent="0.25">
      <c r="A400" s="52">
        <f>A398+1</f>
        <v>266</v>
      </c>
      <c r="B400" s="53">
        <v>513</v>
      </c>
      <c r="C400" s="54" t="s">
        <v>65</v>
      </c>
      <c r="D400" s="55">
        <v>49</v>
      </c>
      <c r="E400" s="55">
        <v>187</v>
      </c>
      <c r="F400" s="55">
        <v>8</v>
      </c>
      <c r="G400" s="55">
        <v>2</v>
      </c>
      <c r="H400" s="55">
        <v>2</v>
      </c>
      <c r="I400" s="55">
        <v>2</v>
      </c>
      <c r="J400" s="55">
        <v>0</v>
      </c>
      <c r="K400" s="55">
        <v>4</v>
      </c>
      <c r="L400" s="55">
        <v>254</v>
      </c>
      <c r="M400" s="55">
        <v>514</v>
      </c>
    </row>
    <row r="401" spans="1:13" s="9" customFormat="1" ht="12.75" customHeight="1" x14ac:dyDescent="0.25">
      <c r="A401" s="52">
        <f>A400+1</f>
        <v>267</v>
      </c>
      <c r="B401" s="57">
        <v>513</v>
      </c>
      <c r="C401" s="58" t="s">
        <v>13</v>
      </c>
      <c r="D401" s="59">
        <v>38</v>
      </c>
      <c r="E401" s="59">
        <v>171</v>
      </c>
      <c r="F401" s="59">
        <v>10</v>
      </c>
      <c r="G401" s="59">
        <v>2</v>
      </c>
      <c r="H401" s="59">
        <v>4</v>
      </c>
      <c r="I401" s="59">
        <v>0</v>
      </c>
      <c r="J401" s="59">
        <v>0</v>
      </c>
      <c r="K401" s="59">
        <v>5</v>
      </c>
      <c r="L401" s="59">
        <v>230</v>
      </c>
      <c r="M401" s="59">
        <v>514</v>
      </c>
    </row>
    <row r="402" spans="1:13" s="9" customFormat="1" ht="12.75" customHeight="1" x14ac:dyDescent="0.25">
      <c r="A402" s="60" t="s">
        <v>51</v>
      </c>
      <c r="B402" s="61">
        <f>B401</f>
        <v>513</v>
      </c>
      <c r="C402" s="62" t="str">
        <f>COUNTA(C400:C401)&amp;" CASILLAS"</f>
        <v>2 CASILLAS</v>
      </c>
      <c r="D402" s="181">
        <f t="shared" ref="D402:E402" si="268">SUM(D400:D401)</f>
        <v>87</v>
      </c>
      <c r="E402" s="180">
        <f t="shared" si="268"/>
        <v>358</v>
      </c>
      <c r="F402" s="63">
        <f t="shared" ref="F402:L402" si="269">SUM(F400:F401)</f>
        <v>18</v>
      </c>
      <c r="G402" s="63">
        <f t="shared" si="269"/>
        <v>4</v>
      </c>
      <c r="H402" s="63">
        <f t="shared" si="269"/>
        <v>6</v>
      </c>
      <c r="I402" s="63">
        <f t="shared" si="269"/>
        <v>2</v>
      </c>
      <c r="J402" s="63">
        <f t="shared" si="269"/>
        <v>0</v>
      </c>
      <c r="K402" s="63">
        <f t="shared" si="269"/>
        <v>9</v>
      </c>
      <c r="L402" s="63">
        <f t="shared" si="269"/>
        <v>484</v>
      </c>
      <c r="M402" s="63">
        <f>SUM(M400:M401)</f>
        <v>1028</v>
      </c>
    </row>
    <row r="403" spans="1:13" s="9" customFormat="1" ht="12.75" customHeight="1" x14ac:dyDescent="0.25">
      <c r="A403" s="52">
        <f>A401+1</f>
        <v>268</v>
      </c>
      <c r="B403" s="53">
        <v>514</v>
      </c>
      <c r="C403" s="54" t="s">
        <v>65</v>
      </c>
      <c r="D403" s="55">
        <v>76</v>
      </c>
      <c r="E403" s="55">
        <v>230</v>
      </c>
      <c r="F403" s="55">
        <v>5</v>
      </c>
      <c r="G403" s="55">
        <v>1</v>
      </c>
      <c r="H403" s="55">
        <v>7</v>
      </c>
      <c r="I403" s="55">
        <v>2</v>
      </c>
      <c r="J403" s="55">
        <v>0</v>
      </c>
      <c r="K403" s="55">
        <v>11</v>
      </c>
      <c r="L403" s="55">
        <v>332</v>
      </c>
      <c r="M403" s="55">
        <v>707</v>
      </c>
    </row>
    <row r="404" spans="1:13" s="9" customFormat="1" ht="12.75" customHeight="1" x14ac:dyDescent="0.25">
      <c r="A404" s="60" t="s">
        <v>51</v>
      </c>
      <c r="B404" s="61">
        <f>B403</f>
        <v>514</v>
      </c>
      <c r="C404" s="62" t="str">
        <f>COUNTA(C403)&amp;" CASILLAS"</f>
        <v>1 CASILLAS</v>
      </c>
      <c r="D404" s="181">
        <f t="shared" ref="D404:E404" si="270">SUM(D403)</f>
        <v>76</v>
      </c>
      <c r="E404" s="180">
        <f t="shared" si="270"/>
        <v>230</v>
      </c>
      <c r="F404" s="63">
        <f t="shared" ref="F404:M404" si="271">SUM(F403)</f>
        <v>5</v>
      </c>
      <c r="G404" s="63">
        <f t="shared" si="271"/>
        <v>1</v>
      </c>
      <c r="H404" s="63">
        <f t="shared" si="271"/>
        <v>7</v>
      </c>
      <c r="I404" s="63">
        <f t="shared" si="271"/>
        <v>2</v>
      </c>
      <c r="J404" s="63">
        <f t="shared" si="271"/>
        <v>0</v>
      </c>
      <c r="K404" s="63">
        <f t="shared" si="271"/>
        <v>11</v>
      </c>
      <c r="L404" s="63">
        <f t="shared" si="271"/>
        <v>332</v>
      </c>
      <c r="M404" s="63">
        <f t="shared" si="271"/>
        <v>707</v>
      </c>
    </row>
    <row r="405" spans="1:13" s="9" customFormat="1" ht="12.75" customHeight="1" x14ac:dyDescent="0.25">
      <c r="A405" s="52">
        <f>A403+1</f>
        <v>269</v>
      </c>
      <c r="B405" s="57">
        <v>515</v>
      </c>
      <c r="C405" s="58" t="s">
        <v>65</v>
      </c>
      <c r="D405" s="59">
        <v>51</v>
      </c>
      <c r="E405" s="59">
        <v>197</v>
      </c>
      <c r="F405" s="59">
        <v>1</v>
      </c>
      <c r="G405" s="59">
        <v>0</v>
      </c>
      <c r="H405" s="59">
        <v>4</v>
      </c>
      <c r="I405" s="59">
        <v>2</v>
      </c>
      <c r="J405" s="59">
        <v>0</v>
      </c>
      <c r="K405" s="59">
        <v>11</v>
      </c>
      <c r="L405" s="59">
        <v>266</v>
      </c>
      <c r="M405" s="59">
        <v>531</v>
      </c>
    </row>
    <row r="406" spans="1:13" s="9" customFormat="1" ht="12.75" customHeight="1" x14ac:dyDescent="0.25">
      <c r="A406" s="52">
        <f>A405+1</f>
        <v>270</v>
      </c>
      <c r="B406" s="53">
        <v>515</v>
      </c>
      <c r="C406" s="54" t="s">
        <v>13</v>
      </c>
      <c r="D406" s="55">
        <v>42</v>
      </c>
      <c r="E406" s="55">
        <v>194</v>
      </c>
      <c r="F406" s="55">
        <v>2</v>
      </c>
      <c r="G406" s="55">
        <v>0</v>
      </c>
      <c r="H406" s="55">
        <v>6</v>
      </c>
      <c r="I406" s="55">
        <v>2</v>
      </c>
      <c r="J406" s="55">
        <v>0</v>
      </c>
      <c r="K406" s="55">
        <v>3</v>
      </c>
      <c r="L406" s="55">
        <v>249</v>
      </c>
      <c r="M406" s="55">
        <v>530</v>
      </c>
    </row>
    <row r="407" spans="1:13" s="9" customFormat="1" ht="12.75" customHeight="1" x14ac:dyDescent="0.25">
      <c r="A407" s="60" t="s">
        <v>51</v>
      </c>
      <c r="B407" s="61">
        <f>B406</f>
        <v>515</v>
      </c>
      <c r="C407" s="62" t="str">
        <f>COUNTA(C405:C406)&amp;" CASILLAS"</f>
        <v>2 CASILLAS</v>
      </c>
      <c r="D407" s="181">
        <f t="shared" ref="D407:E407" si="272">SUM(D405:D406)</f>
        <v>93</v>
      </c>
      <c r="E407" s="180">
        <f t="shared" si="272"/>
        <v>391</v>
      </c>
      <c r="F407" s="63">
        <f t="shared" ref="F407:L407" si="273">SUM(F405:F406)</f>
        <v>3</v>
      </c>
      <c r="G407" s="63">
        <f t="shared" si="273"/>
        <v>0</v>
      </c>
      <c r="H407" s="63">
        <f t="shared" si="273"/>
        <v>10</v>
      </c>
      <c r="I407" s="63">
        <f t="shared" si="273"/>
        <v>4</v>
      </c>
      <c r="J407" s="63">
        <f t="shared" si="273"/>
        <v>0</v>
      </c>
      <c r="K407" s="63">
        <f t="shared" si="273"/>
        <v>14</v>
      </c>
      <c r="L407" s="63">
        <f t="shared" si="273"/>
        <v>515</v>
      </c>
      <c r="M407" s="63">
        <f>SUM(M405:M406)</f>
        <v>1061</v>
      </c>
    </row>
    <row r="408" spans="1:13" s="9" customFormat="1" ht="12.75" customHeight="1" x14ac:dyDescent="0.25">
      <c r="A408" s="52">
        <f>A406+1</f>
        <v>271</v>
      </c>
      <c r="B408" s="57">
        <v>516</v>
      </c>
      <c r="C408" s="58" t="s">
        <v>65</v>
      </c>
      <c r="D408" s="59">
        <v>53</v>
      </c>
      <c r="E408" s="59">
        <v>158</v>
      </c>
      <c r="F408" s="59">
        <v>4</v>
      </c>
      <c r="G408" s="59">
        <v>0</v>
      </c>
      <c r="H408" s="59">
        <v>9</v>
      </c>
      <c r="I408" s="59">
        <v>3</v>
      </c>
      <c r="J408" s="59">
        <v>0</v>
      </c>
      <c r="K408" s="59">
        <v>1</v>
      </c>
      <c r="L408" s="59">
        <v>228</v>
      </c>
      <c r="M408" s="59">
        <v>442</v>
      </c>
    </row>
    <row r="409" spans="1:13" s="9" customFormat="1" ht="12.75" customHeight="1" x14ac:dyDescent="0.25">
      <c r="A409" s="60" t="s">
        <v>51</v>
      </c>
      <c r="B409" s="61">
        <f>B408</f>
        <v>516</v>
      </c>
      <c r="C409" s="62" t="str">
        <f>COUNTA(C408)&amp;" CASILLAS"</f>
        <v>1 CASILLAS</v>
      </c>
      <c r="D409" s="181">
        <f t="shared" ref="D409:E409" si="274">SUM(D408)</f>
        <v>53</v>
      </c>
      <c r="E409" s="180">
        <f t="shared" si="274"/>
        <v>158</v>
      </c>
      <c r="F409" s="63">
        <f t="shared" ref="F409:M409" si="275">SUM(F408)</f>
        <v>4</v>
      </c>
      <c r="G409" s="63">
        <f t="shared" si="275"/>
        <v>0</v>
      </c>
      <c r="H409" s="63">
        <f t="shared" si="275"/>
        <v>9</v>
      </c>
      <c r="I409" s="63">
        <f t="shared" si="275"/>
        <v>3</v>
      </c>
      <c r="J409" s="63">
        <f t="shared" si="275"/>
        <v>0</v>
      </c>
      <c r="K409" s="63">
        <f t="shared" si="275"/>
        <v>1</v>
      </c>
      <c r="L409" s="63">
        <f t="shared" si="275"/>
        <v>228</v>
      </c>
      <c r="M409" s="63">
        <f t="shared" si="275"/>
        <v>442</v>
      </c>
    </row>
    <row r="410" spans="1:13" s="9" customFormat="1" ht="12.75" customHeight="1" x14ac:dyDescent="0.25">
      <c r="A410" s="52">
        <f>A408+1</f>
        <v>272</v>
      </c>
      <c r="B410" s="53">
        <v>517</v>
      </c>
      <c r="C410" s="54" t="s">
        <v>65</v>
      </c>
      <c r="D410" s="55">
        <v>78</v>
      </c>
      <c r="E410" s="55">
        <v>178</v>
      </c>
      <c r="F410" s="55">
        <v>2</v>
      </c>
      <c r="G410" s="55">
        <v>1</v>
      </c>
      <c r="H410" s="55">
        <v>9</v>
      </c>
      <c r="I410" s="55">
        <v>4</v>
      </c>
      <c r="J410" s="55">
        <v>0</v>
      </c>
      <c r="K410" s="55">
        <v>9</v>
      </c>
      <c r="L410" s="55">
        <v>281</v>
      </c>
      <c r="M410" s="55">
        <v>568</v>
      </c>
    </row>
    <row r="411" spans="1:13" s="9" customFormat="1" ht="12.75" customHeight="1" x14ac:dyDescent="0.25">
      <c r="A411" s="60" t="s">
        <v>51</v>
      </c>
      <c r="B411" s="61">
        <f>B410</f>
        <v>517</v>
      </c>
      <c r="C411" s="62" t="str">
        <f>COUNTA(C410)&amp;" CASILLAS"</f>
        <v>1 CASILLAS</v>
      </c>
      <c r="D411" s="181">
        <f t="shared" ref="D411:E411" si="276">SUM(D410)</f>
        <v>78</v>
      </c>
      <c r="E411" s="180">
        <f t="shared" si="276"/>
        <v>178</v>
      </c>
      <c r="F411" s="63">
        <f t="shared" ref="F411:M411" si="277">SUM(F410)</f>
        <v>2</v>
      </c>
      <c r="G411" s="63">
        <f t="shared" si="277"/>
        <v>1</v>
      </c>
      <c r="H411" s="63">
        <f t="shared" si="277"/>
        <v>9</v>
      </c>
      <c r="I411" s="63">
        <f t="shared" si="277"/>
        <v>4</v>
      </c>
      <c r="J411" s="63">
        <f t="shared" si="277"/>
        <v>0</v>
      </c>
      <c r="K411" s="63">
        <f t="shared" si="277"/>
        <v>9</v>
      </c>
      <c r="L411" s="63">
        <f t="shared" si="277"/>
        <v>281</v>
      </c>
      <c r="M411" s="63">
        <f t="shared" si="277"/>
        <v>568</v>
      </c>
    </row>
    <row r="412" spans="1:13" s="9" customFormat="1" ht="12.75" customHeight="1" x14ac:dyDescent="0.25">
      <c r="A412" s="52">
        <f>A410+1</f>
        <v>273</v>
      </c>
      <c r="B412" s="57">
        <v>518</v>
      </c>
      <c r="C412" s="58" t="s">
        <v>65</v>
      </c>
      <c r="D412" s="59">
        <v>50</v>
      </c>
      <c r="E412" s="59">
        <v>144</v>
      </c>
      <c r="F412" s="59">
        <v>1</v>
      </c>
      <c r="G412" s="59">
        <v>3</v>
      </c>
      <c r="H412" s="59">
        <v>9</v>
      </c>
      <c r="I412" s="59">
        <v>0</v>
      </c>
      <c r="J412" s="59">
        <v>0</v>
      </c>
      <c r="K412" s="59">
        <v>8</v>
      </c>
      <c r="L412" s="59">
        <v>215</v>
      </c>
      <c r="M412" s="59">
        <v>451</v>
      </c>
    </row>
    <row r="413" spans="1:13" s="9" customFormat="1" ht="12.75" customHeight="1" x14ac:dyDescent="0.25">
      <c r="A413" s="60" t="s">
        <v>51</v>
      </c>
      <c r="B413" s="61">
        <f>B412</f>
        <v>518</v>
      </c>
      <c r="C413" s="62" t="str">
        <f>COUNTA(C412)&amp;" CASILLAS"</f>
        <v>1 CASILLAS</v>
      </c>
      <c r="D413" s="181">
        <f t="shared" ref="D413:E413" si="278">SUM(D412)</f>
        <v>50</v>
      </c>
      <c r="E413" s="180">
        <f t="shared" si="278"/>
        <v>144</v>
      </c>
      <c r="F413" s="63">
        <f t="shared" ref="F413:M413" si="279">SUM(F412)</f>
        <v>1</v>
      </c>
      <c r="G413" s="63">
        <f t="shared" si="279"/>
        <v>3</v>
      </c>
      <c r="H413" s="63">
        <f t="shared" si="279"/>
        <v>9</v>
      </c>
      <c r="I413" s="63">
        <f t="shared" si="279"/>
        <v>0</v>
      </c>
      <c r="J413" s="63">
        <f t="shared" si="279"/>
        <v>0</v>
      </c>
      <c r="K413" s="63">
        <f t="shared" si="279"/>
        <v>8</v>
      </c>
      <c r="L413" s="63">
        <f t="shared" si="279"/>
        <v>215</v>
      </c>
      <c r="M413" s="63">
        <f t="shared" si="279"/>
        <v>451</v>
      </c>
    </row>
    <row r="414" spans="1:13" s="9" customFormat="1" ht="12.75" customHeight="1" x14ac:dyDescent="0.25">
      <c r="A414" s="52">
        <f>A412+1</f>
        <v>274</v>
      </c>
      <c r="B414" s="53">
        <v>519</v>
      </c>
      <c r="C414" s="54" t="s">
        <v>65</v>
      </c>
      <c r="D414" s="55">
        <v>41</v>
      </c>
      <c r="E414" s="55">
        <v>160</v>
      </c>
      <c r="F414" s="55">
        <v>3</v>
      </c>
      <c r="G414" s="55">
        <v>1</v>
      </c>
      <c r="H414" s="55">
        <v>6</v>
      </c>
      <c r="I414" s="55">
        <v>2</v>
      </c>
      <c r="J414" s="55">
        <v>0</v>
      </c>
      <c r="K414" s="55">
        <v>2</v>
      </c>
      <c r="L414" s="55">
        <v>215</v>
      </c>
      <c r="M414" s="55">
        <v>480</v>
      </c>
    </row>
    <row r="415" spans="1:13" s="9" customFormat="1" ht="12.75" customHeight="1" x14ac:dyDescent="0.25">
      <c r="A415" s="52">
        <f>A414+1</f>
        <v>275</v>
      </c>
      <c r="B415" s="57">
        <v>519</v>
      </c>
      <c r="C415" s="58" t="s">
        <v>13</v>
      </c>
      <c r="D415" s="59">
        <v>46</v>
      </c>
      <c r="E415" s="59">
        <v>163</v>
      </c>
      <c r="F415" s="59">
        <v>0</v>
      </c>
      <c r="G415" s="59">
        <v>2</v>
      </c>
      <c r="H415" s="59">
        <v>4</v>
      </c>
      <c r="I415" s="59">
        <v>3</v>
      </c>
      <c r="J415" s="59">
        <v>0</v>
      </c>
      <c r="K415" s="59">
        <v>5</v>
      </c>
      <c r="L415" s="59">
        <v>223</v>
      </c>
      <c r="M415" s="59">
        <v>480</v>
      </c>
    </row>
    <row r="416" spans="1:13" s="9" customFormat="1" ht="12.75" customHeight="1" x14ac:dyDescent="0.25">
      <c r="A416" s="60" t="s">
        <v>51</v>
      </c>
      <c r="B416" s="61">
        <f>B415</f>
        <v>519</v>
      </c>
      <c r="C416" s="62" t="str">
        <f>COUNTA(C414:C415)&amp;" CASILLAS"</f>
        <v>2 CASILLAS</v>
      </c>
      <c r="D416" s="181">
        <f t="shared" ref="D416:E416" si="280">SUM(D414:D415)</f>
        <v>87</v>
      </c>
      <c r="E416" s="180">
        <f t="shared" si="280"/>
        <v>323</v>
      </c>
      <c r="F416" s="63">
        <f t="shared" ref="F416:L416" si="281">SUM(F414:F415)</f>
        <v>3</v>
      </c>
      <c r="G416" s="63">
        <f t="shared" si="281"/>
        <v>3</v>
      </c>
      <c r="H416" s="63">
        <f t="shared" si="281"/>
        <v>10</v>
      </c>
      <c r="I416" s="63">
        <f t="shared" si="281"/>
        <v>5</v>
      </c>
      <c r="J416" s="63">
        <f t="shared" si="281"/>
        <v>0</v>
      </c>
      <c r="K416" s="63">
        <f t="shared" si="281"/>
        <v>7</v>
      </c>
      <c r="L416" s="63">
        <f t="shared" si="281"/>
        <v>438</v>
      </c>
      <c r="M416" s="63">
        <f>SUM(M414:M415)</f>
        <v>960</v>
      </c>
    </row>
    <row r="417" spans="1:13" s="9" customFormat="1" ht="12.75" customHeight="1" x14ac:dyDescent="0.25">
      <c r="A417" s="52">
        <f>A415+1</f>
        <v>276</v>
      </c>
      <c r="B417" s="53">
        <v>520</v>
      </c>
      <c r="C417" s="54" t="s">
        <v>65</v>
      </c>
      <c r="D417" s="55">
        <v>55</v>
      </c>
      <c r="E417" s="55">
        <v>182</v>
      </c>
      <c r="F417" s="55">
        <v>1</v>
      </c>
      <c r="G417" s="55">
        <v>2</v>
      </c>
      <c r="H417" s="55">
        <v>16</v>
      </c>
      <c r="I417" s="55">
        <v>3</v>
      </c>
      <c r="J417" s="55">
        <v>0</v>
      </c>
      <c r="K417" s="55">
        <v>1</v>
      </c>
      <c r="L417" s="55">
        <v>260</v>
      </c>
      <c r="M417" s="55">
        <v>529</v>
      </c>
    </row>
    <row r="418" spans="1:13" s="9" customFormat="1" ht="12.75" customHeight="1" x14ac:dyDescent="0.25">
      <c r="A418" s="52">
        <f>A417+1</f>
        <v>277</v>
      </c>
      <c r="B418" s="57">
        <v>520</v>
      </c>
      <c r="C418" s="58" t="s">
        <v>13</v>
      </c>
      <c r="D418" s="59">
        <v>58</v>
      </c>
      <c r="E418" s="59">
        <v>195</v>
      </c>
      <c r="F418" s="59">
        <v>1</v>
      </c>
      <c r="G418" s="59">
        <v>0</v>
      </c>
      <c r="H418" s="59">
        <v>8</v>
      </c>
      <c r="I418" s="59">
        <v>3</v>
      </c>
      <c r="J418" s="59">
        <v>1</v>
      </c>
      <c r="K418" s="59">
        <v>3</v>
      </c>
      <c r="L418" s="59">
        <v>269</v>
      </c>
      <c r="M418" s="59">
        <v>528</v>
      </c>
    </row>
    <row r="419" spans="1:13" s="9" customFormat="1" ht="12.75" customHeight="1" x14ac:dyDescent="0.25">
      <c r="A419" s="60" t="s">
        <v>51</v>
      </c>
      <c r="B419" s="61">
        <f>B418</f>
        <v>520</v>
      </c>
      <c r="C419" s="62" t="str">
        <f>COUNTA(C417:C418)&amp;" CASILLAS"</f>
        <v>2 CASILLAS</v>
      </c>
      <c r="D419" s="181">
        <f t="shared" ref="D419:E419" si="282">SUM(D417:D418)</f>
        <v>113</v>
      </c>
      <c r="E419" s="180">
        <f t="shared" si="282"/>
        <v>377</v>
      </c>
      <c r="F419" s="63">
        <f t="shared" ref="F419:L419" si="283">SUM(F417:F418)</f>
        <v>2</v>
      </c>
      <c r="G419" s="63">
        <f t="shared" si="283"/>
        <v>2</v>
      </c>
      <c r="H419" s="63">
        <f t="shared" si="283"/>
        <v>24</v>
      </c>
      <c r="I419" s="63">
        <f t="shared" si="283"/>
        <v>6</v>
      </c>
      <c r="J419" s="63">
        <f t="shared" si="283"/>
        <v>1</v>
      </c>
      <c r="K419" s="63">
        <f t="shared" si="283"/>
        <v>4</v>
      </c>
      <c r="L419" s="63">
        <f t="shared" si="283"/>
        <v>529</v>
      </c>
      <c r="M419" s="63">
        <f>SUM(M417:M418)</f>
        <v>1057</v>
      </c>
    </row>
    <row r="420" spans="1:13" s="9" customFormat="1" ht="12.75" customHeight="1" x14ac:dyDescent="0.25">
      <c r="A420" s="52">
        <f>A418+1</f>
        <v>278</v>
      </c>
      <c r="B420" s="53">
        <v>521</v>
      </c>
      <c r="C420" s="54" t="s">
        <v>65</v>
      </c>
      <c r="D420" s="55">
        <v>45</v>
      </c>
      <c r="E420" s="55">
        <v>178</v>
      </c>
      <c r="F420" s="55">
        <v>2</v>
      </c>
      <c r="G420" s="55">
        <v>0</v>
      </c>
      <c r="H420" s="55">
        <v>5</v>
      </c>
      <c r="I420" s="55">
        <v>2</v>
      </c>
      <c r="J420" s="55">
        <v>0</v>
      </c>
      <c r="K420" s="55">
        <v>8</v>
      </c>
      <c r="L420" s="55">
        <v>240</v>
      </c>
      <c r="M420" s="55">
        <v>501</v>
      </c>
    </row>
    <row r="421" spans="1:13" s="9" customFormat="1" ht="12.75" customHeight="1" x14ac:dyDescent="0.25">
      <c r="A421" s="52">
        <f>A420+1</f>
        <v>279</v>
      </c>
      <c r="B421" s="57">
        <v>521</v>
      </c>
      <c r="C421" s="58" t="s">
        <v>13</v>
      </c>
      <c r="D421" s="59">
        <v>27</v>
      </c>
      <c r="E421" s="59">
        <v>160</v>
      </c>
      <c r="F421" s="59">
        <v>1</v>
      </c>
      <c r="G421" s="59">
        <v>0</v>
      </c>
      <c r="H421" s="59">
        <v>5</v>
      </c>
      <c r="I421" s="59">
        <v>4</v>
      </c>
      <c r="J421" s="59">
        <v>0</v>
      </c>
      <c r="K421" s="59">
        <v>3</v>
      </c>
      <c r="L421" s="59">
        <v>200</v>
      </c>
      <c r="M421" s="59">
        <v>500</v>
      </c>
    </row>
    <row r="422" spans="1:13" s="9" customFormat="1" ht="12.75" customHeight="1" x14ac:dyDescent="0.25">
      <c r="A422" s="52">
        <f>A421+1</f>
        <v>280</v>
      </c>
      <c r="B422" s="53">
        <v>521</v>
      </c>
      <c r="C422" s="54" t="s">
        <v>30</v>
      </c>
      <c r="D422" s="55">
        <v>8</v>
      </c>
      <c r="E422" s="55">
        <v>27</v>
      </c>
      <c r="F422" s="55">
        <v>0</v>
      </c>
      <c r="G422" s="55">
        <v>1</v>
      </c>
      <c r="H422" s="55">
        <v>1</v>
      </c>
      <c r="I422" s="55">
        <v>0</v>
      </c>
      <c r="J422" s="55">
        <v>0</v>
      </c>
      <c r="K422" s="55">
        <v>1</v>
      </c>
      <c r="L422" s="55">
        <v>38</v>
      </c>
      <c r="M422" s="55">
        <v>0</v>
      </c>
    </row>
    <row r="423" spans="1:13" s="9" customFormat="1" ht="12.75" customHeight="1" x14ac:dyDescent="0.25">
      <c r="A423" s="60" t="s">
        <v>51</v>
      </c>
      <c r="B423" s="61">
        <f>B422</f>
        <v>521</v>
      </c>
      <c r="C423" s="62" t="str">
        <f>COUNTA(C420:C422)&amp;" CASILLAS"</f>
        <v>3 CASILLAS</v>
      </c>
      <c r="D423" s="181">
        <f t="shared" ref="D423:E423" si="284">SUM(D420:D422)</f>
        <v>80</v>
      </c>
      <c r="E423" s="180">
        <f t="shared" si="284"/>
        <v>365</v>
      </c>
      <c r="F423" s="63">
        <f t="shared" ref="F423:M423" si="285">SUM(F420:F422)</f>
        <v>3</v>
      </c>
      <c r="G423" s="63">
        <f t="shared" si="285"/>
        <v>1</v>
      </c>
      <c r="H423" s="63">
        <f t="shared" si="285"/>
        <v>11</v>
      </c>
      <c r="I423" s="63">
        <f>SUM(I420:I422)</f>
        <v>6</v>
      </c>
      <c r="J423" s="63">
        <f t="shared" si="285"/>
        <v>0</v>
      </c>
      <c r="K423" s="63">
        <f t="shared" si="285"/>
        <v>12</v>
      </c>
      <c r="L423" s="63">
        <f t="shared" si="285"/>
        <v>478</v>
      </c>
      <c r="M423" s="63">
        <f t="shared" si="285"/>
        <v>1001</v>
      </c>
    </row>
    <row r="424" spans="1:13" s="9" customFormat="1" ht="12.75" customHeight="1" x14ac:dyDescent="0.25">
      <c r="A424" s="52">
        <f>A422+1</f>
        <v>281</v>
      </c>
      <c r="B424" s="57">
        <v>522</v>
      </c>
      <c r="C424" s="58" t="s">
        <v>65</v>
      </c>
      <c r="D424" s="59">
        <v>41</v>
      </c>
      <c r="E424" s="59">
        <v>156</v>
      </c>
      <c r="F424" s="59">
        <v>0</v>
      </c>
      <c r="G424" s="59">
        <v>1</v>
      </c>
      <c r="H424" s="59">
        <v>5</v>
      </c>
      <c r="I424" s="59">
        <v>2</v>
      </c>
      <c r="J424" s="59">
        <v>0</v>
      </c>
      <c r="K424" s="59">
        <v>9</v>
      </c>
      <c r="L424" s="59">
        <v>214</v>
      </c>
      <c r="M424" s="59">
        <v>414</v>
      </c>
    </row>
    <row r="425" spans="1:13" s="9" customFormat="1" ht="12.75" customHeight="1" x14ac:dyDescent="0.25">
      <c r="A425" s="52">
        <f>A424+1</f>
        <v>282</v>
      </c>
      <c r="B425" s="53">
        <v>522</v>
      </c>
      <c r="C425" s="54" t="s">
        <v>13</v>
      </c>
      <c r="D425" s="55">
        <v>48</v>
      </c>
      <c r="E425" s="55">
        <v>153</v>
      </c>
      <c r="F425" s="55">
        <v>0</v>
      </c>
      <c r="G425" s="55">
        <v>2</v>
      </c>
      <c r="H425" s="55">
        <v>4</v>
      </c>
      <c r="I425" s="55">
        <v>6</v>
      </c>
      <c r="J425" s="55">
        <v>0</v>
      </c>
      <c r="K425" s="55">
        <v>5</v>
      </c>
      <c r="L425" s="55">
        <v>218</v>
      </c>
      <c r="M425" s="55">
        <v>413</v>
      </c>
    </row>
    <row r="426" spans="1:13" s="9" customFormat="1" ht="12.75" customHeight="1" x14ac:dyDescent="0.25">
      <c r="A426" s="60" t="s">
        <v>51</v>
      </c>
      <c r="B426" s="61">
        <f>B425</f>
        <v>522</v>
      </c>
      <c r="C426" s="62" t="str">
        <f>COUNTA(C424:C425)&amp;" CASILLAS"</f>
        <v>2 CASILLAS</v>
      </c>
      <c r="D426" s="181">
        <f t="shared" ref="D426:E426" si="286">SUM(D424:D425)</f>
        <v>89</v>
      </c>
      <c r="E426" s="180">
        <f t="shared" si="286"/>
        <v>309</v>
      </c>
      <c r="F426" s="63">
        <f t="shared" ref="F426:L426" si="287">SUM(F424:F425)</f>
        <v>0</v>
      </c>
      <c r="G426" s="63">
        <f t="shared" si="287"/>
        <v>3</v>
      </c>
      <c r="H426" s="63">
        <f t="shared" si="287"/>
        <v>9</v>
      </c>
      <c r="I426" s="63">
        <f t="shared" si="287"/>
        <v>8</v>
      </c>
      <c r="J426" s="63">
        <f t="shared" si="287"/>
        <v>0</v>
      </c>
      <c r="K426" s="63">
        <f t="shared" si="287"/>
        <v>14</v>
      </c>
      <c r="L426" s="63">
        <f t="shared" si="287"/>
        <v>432</v>
      </c>
      <c r="M426" s="63">
        <f>SUM(M424:M425)</f>
        <v>827</v>
      </c>
    </row>
    <row r="427" spans="1:13" s="9" customFormat="1" ht="12.75" customHeight="1" x14ac:dyDescent="0.25">
      <c r="A427" s="52">
        <f>A425+1</f>
        <v>283</v>
      </c>
      <c r="B427" s="57">
        <v>523</v>
      </c>
      <c r="C427" s="58" t="s">
        <v>65</v>
      </c>
      <c r="D427" s="59">
        <v>59</v>
      </c>
      <c r="E427" s="59">
        <v>210</v>
      </c>
      <c r="F427" s="59">
        <v>1</v>
      </c>
      <c r="G427" s="59">
        <v>1</v>
      </c>
      <c r="H427" s="59">
        <v>14</v>
      </c>
      <c r="I427" s="59">
        <v>5</v>
      </c>
      <c r="J427" s="59">
        <v>0</v>
      </c>
      <c r="K427" s="59">
        <v>2</v>
      </c>
      <c r="L427" s="59">
        <v>292</v>
      </c>
      <c r="M427" s="59">
        <v>596</v>
      </c>
    </row>
    <row r="428" spans="1:13" s="9" customFormat="1" ht="12.75" customHeight="1" x14ac:dyDescent="0.25">
      <c r="A428" s="60" t="s">
        <v>51</v>
      </c>
      <c r="B428" s="61">
        <f>B427</f>
        <v>523</v>
      </c>
      <c r="C428" s="62" t="str">
        <f>COUNTA(C427)&amp;" CASILLAS"</f>
        <v>1 CASILLAS</v>
      </c>
      <c r="D428" s="181">
        <f t="shared" ref="D428:E428" si="288">SUM(D427)</f>
        <v>59</v>
      </c>
      <c r="E428" s="180">
        <f t="shared" si="288"/>
        <v>210</v>
      </c>
      <c r="F428" s="63">
        <f t="shared" ref="F428:M428" si="289">SUM(F427)</f>
        <v>1</v>
      </c>
      <c r="G428" s="63">
        <f t="shared" si="289"/>
        <v>1</v>
      </c>
      <c r="H428" s="63">
        <f t="shared" si="289"/>
        <v>14</v>
      </c>
      <c r="I428" s="63">
        <f t="shared" si="289"/>
        <v>5</v>
      </c>
      <c r="J428" s="63">
        <f t="shared" si="289"/>
        <v>0</v>
      </c>
      <c r="K428" s="63">
        <f t="shared" si="289"/>
        <v>2</v>
      </c>
      <c r="L428" s="63">
        <f t="shared" si="289"/>
        <v>292</v>
      </c>
      <c r="M428" s="63">
        <f t="shared" si="289"/>
        <v>596</v>
      </c>
    </row>
    <row r="429" spans="1:13" s="9" customFormat="1" ht="12.75" customHeight="1" x14ac:dyDescent="0.25">
      <c r="A429" s="52">
        <f>A427+1</f>
        <v>284</v>
      </c>
      <c r="B429" s="53">
        <v>524</v>
      </c>
      <c r="C429" s="54" t="s">
        <v>65</v>
      </c>
      <c r="D429" s="55">
        <v>59</v>
      </c>
      <c r="E429" s="55">
        <v>152</v>
      </c>
      <c r="F429" s="55">
        <v>0</v>
      </c>
      <c r="G429" s="55">
        <v>0</v>
      </c>
      <c r="H429" s="55">
        <v>6</v>
      </c>
      <c r="I429" s="55">
        <v>4</v>
      </c>
      <c r="J429" s="55">
        <v>0</v>
      </c>
      <c r="K429" s="55">
        <v>6</v>
      </c>
      <c r="L429" s="55">
        <v>227</v>
      </c>
      <c r="M429" s="55">
        <v>520</v>
      </c>
    </row>
    <row r="430" spans="1:13" s="9" customFormat="1" ht="12.75" customHeight="1" x14ac:dyDescent="0.25">
      <c r="A430" s="60" t="s">
        <v>51</v>
      </c>
      <c r="B430" s="61">
        <f>B429</f>
        <v>524</v>
      </c>
      <c r="C430" s="62" t="str">
        <f>COUNTA(C429)&amp;" CASILLAS"</f>
        <v>1 CASILLAS</v>
      </c>
      <c r="D430" s="181">
        <f t="shared" ref="D430:E430" si="290">SUM(D429)</f>
        <v>59</v>
      </c>
      <c r="E430" s="180">
        <f t="shared" si="290"/>
        <v>152</v>
      </c>
      <c r="F430" s="63">
        <f t="shared" ref="F430:M430" si="291">SUM(F429)</f>
        <v>0</v>
      </c>
      <c r="G430" s="63">
        <f t="shared" si="291"/>
        <v>0</v>
      </c>
      <c r="H430" s="63">
        <f t="shared" si="291"/>
        <v>6</v>
      </c>
      <c r="I430" s="63">
        <f t="shared" si="291"/>
        <v>4</v>
      </c>
      <c r="J430" s="63">
        <f t="shared" si="291"/>
        <v>0</v>
      </c>
      <c r="K430" s="63">
        <f t="shared" si="291"/>
        <v>6</v>
      </c>
      <c r="L430" s="63">
        <f t="shared" si="291"/>
        <v>227</v>
      </c>
      <c r="M430" s="63">
        <f t="shared" si="291"/>
        <v>520</v>
      </c>
    </row>
    <row r="431" spans="1:13" s="9" customFormat="1" ht="12.75" customHeight="1" x14ac:dyDescent="0.25">
      <c r="A431" s="52">
        <f>A429+1</f>
        <v>285</v>
      </c>
      <c r="B431" s="57">
        <v>525</v>
      </c>
      <c r="C431" s="58" t="s">
        <v>65</v>
      </c>
      <c r="D431" s="59">
        <v>48</v>
      </c>
      <c r="E431" s="59">
        <v>224</v>
      </c>
      <c r="F431" s="59">
        <v>7</v>
      </c>
      <c r="G431" s="59">
        <v>0</v>
      </c>
      <c r="H431" s="59">
        <v>6</v>
      </c>
      <c r="I431" s="59">
        <v>0</v>
      </c>
      <c r="J431" s="59">
        <v>0</v>
      </c>
      <c r="K431" s="59">
        <v>7</v>
      </c>
      <c r="L431" s="59">
        <v>292</v>
      </c>
      <c r="M431" s="59">
        <v>619</v>
      </c>
    </row>
    <row r="432" spans="1:13" s="9" customFormat="1" ht="12.75" customHeight="1" x14ac:dyDescent="0.25">
      <c r="A432" s="52">
        <f>A431+1</f>
        <v>286</v>
      </c>
      <c r="B432" s="53">
        <v>525</v>
      </c>
      <c r="C432" s="54" t="s">
        <v>13</v>
      </c>
      <c r="D432" s="55">
        <v>44</v>
      </c>
      <c r="E432" s="55">
        <v>285</v>
      </c>
      <c r="F432" s="55">
        <v>0</v>
      </c>
      <c r="G432" s="55">
        <v>1</v>
      </c>
      <c r="H432" s="55">
        <v>8</v>
      </c>
      <c r="I432" s="55">
        <v>0</v>
      </c>
      <c r="J432" s="55">
        <v>0</v>
      </c>
      <c r="K432" s="55">
        <v>5</v>
      </c>
      <c r="L432" s="55">
        <v>343</v>
      </c>
      <c r="M432" s="55">
        <v>618</v>
      </c>
    </row>
    <row r="433" spans="1:13" s="9" customFormat="1" ht="12.75" customHeight="1" x14ac:dyDescent="0.25">
      <c r="A433" s="60" t="s">
        <v>51</v>
      </c>
      <c r="B433" s="61">
        <f>B432</f>
        <v>525</v>
      </c>
      <c r="C433" s="62" t="str">
        <f>COUNTA(C431:C432)&amp;" CASILLAS"</f>
        <v>2 CASILLAS</v>
      </c>
      <c r="D433" s="181">
        <f t="shared" ref="D433:E433" si="292">SUM(D431:D432)</f>
        <v>92</v>
      </c>
      <c r="E433" s="180">
        <f t="shared" si="292"/>
        <v>509</v>
      </c>
      <c r="F433" s="63">
        <f t="shared" ref="F433:L433" si="293">SUM(F431:F432)</f>
        <v>7</v>
      </c>
      <c r="G433" s="63">
        <f t="shared" si="293"/>
        <v>1</v>
      </c>
      <c r="H433" s="63">
        <f t="shared" si="293"/>
        <v>14</v>
      </c>
      <c r="I433" s="63">
        <f t="shared" si="293"/>
        <v>0</v>
      </c>
      <c r="J433" s="63">
        <f t="shared" si="293"/>
        <v>0</v>
      </c>
      <c r="K433" s="63">
        <f t="shared" si="293"/>
        <v>12</v>
      </c>
      <c r="L433" s="63">
        <f t="shared" si="293"/>
        <v>635</v>
      </c>
      <c r="M433" s="63">
        <f>SUM(M431:M432)</f>
        <v>1237</v>
      </c>
    </row>
    <row r="434" spans="1:13" s="9" customFormat="1" ht="12.75" customHeight="1" x14ac:dyDescent="0.25">
      <c r="A434" s="52">
        <f>A432+1</f>
        <v>287</v>
      </c>
      <c r="B434" s="57">
        <v>606</v>
      </c>
      <c r="C434" s="58" t="s">
        <v>65</v>
      </c>
      <c r="D434" s="59">
        <v>14</v>
      </c>
      <c r="E434" s="59">
        <v>95</v>
      </c>
      <c r="F434" s="59">
        <v>1</v>
      </c>
      <c r="G434" s="59">
        <v>2</v>
      </c>
      <c r="H434" s="59">
        <v>3</v>
      </c>
      <c r="I434" s="59">
        <v>1</v>
      </c>
      <c r="J434" s="59">
        <v>0</v>
      </c>
      <c r="K434" s="59">
        <v>5</v>
      </c>
      <c r="L434" s="59">
        <v>121</v>
      </c>
      <c r="M434" s="59">
        <v>579</v>
      </c>
    </row>
    <row r="435" spans="1:13" s="9" customFormat="1" ht="12.75" customHeight="1" x14ac:dyDescent="0.25">
      <c r="A435" s="52">
        <f>A434+1</f>
        <v>288</v>
      </c>
      <c r="B435" s="53">
        <v>606</v>
      </c>
      <c r="C435" s="54" t="s">
        <v>13</v>
      </c>
      <c r="D435" s="55">
        <v>25</v>
      </c>
      <c r="E435" s="55">
        <v>91</v>
      </c>
      <c r="F435" s="55">
        <v>1</v>
      </c>
      <c r="G435" s="55">
        <v>1</v>
      </c>
      <c r="H435" s="55">
        <v>1</v>
      </c>
      <c r="I435" s="55">
        <v>2</v>
      </c>
      <c r="J435" s="55">
        <v>0</v>
      </c>
      <c r="K435" s="55">
        <v>5</v>
      </c>
      <c r="L435" s="55">
        <v>126</v>
      </c>
      <c r="M435" s="55">
        <v>578</v>
      </c>
    </row>
    <row r="436" spans="1:13" s="9" customFormat="1" ht="12.75" customHeight="1" x14ac:dyDescent="0.25">
      <c r="A436" s="52">
        <f>A435+1</f>
        <v>289</v>
      </c>
      <c r="B436" s="57">
        <v>606</v>
      </c>
      <c r="C436" s="58" t="s">
        <v>14</v>
      </c>
      <c r="D436" s="59">
        <v>22</v>
      </c>
      <c r="E436" s="59">
        <v>87</v>
      </c>
      <c r="F436" s="59">
        <v>1</v>
      </c>
      <c r="G436" s="59">
        <v>1</v>
      </c>
      <c r="H436" s="59">
        <v>4</v>
      </c>
      <c r="I436" s="59">
        <v>0</v>
      </c>
      <c r="J436" s="59">
        <v>0</v>
      </c>
      <c r="K436" s="59">
        <v>2</v>
      </c>
      <c r="L436" s="59">
        <v>117</v>
      </c>
      <c r="M436" s="59">
        <v>578</v>
      </c>
    </row>
    <row r="437" spans="1:13" s="9" customFormat="1" ht="12.75" customHeight="1" x14ac:dyDescent="0.25">
      <c r="A437" s="60" t="s">
        <v>51</v>
      </c>
      <c r="B437" s="61">
        <f>B436</f>
        <v>606</v>
      </c>
      <c r="C437" s="62" t="str">
        <f>COUNTA(C434:C436)&amp;" CASILLAS"</f>
        <v>3 CASILLAS</v>
      </c>
      <c r="D437" s="181">
        <f t="shared" ref="D437:E437" si="294">SUM(D434:D436)</f>
        <v>61</v>
      </c>
      <c r="E437" s="180">
        <f t="shared" si="294"/>
        <v>273</v>
      </c>
      <c r="F437" s="63">
        <f t="shared" ref="F437:M437" si="295">SUM(F434:F436)</f>
        <v>3</v>
      </c>
      <c r="G437" s="63">
        <f t="shared" si="295"/>
        <v>4</v>
      </c>
      <c r="H437" s="63">
        <f t="shared" si="295"/>
        <v>8</v>
      </c>
      <c r="I437" s="63">
        <f>SUM(I434:I436)</f>
        <v>3</v>
      </c>
      <c r="J437" s="63">
        <f t="shared" si="295"/>
        <v>0</v>
      </c>
      <c r="K437" s="63">
        <f t="shared" si="295"/>
        <v>12</v>
      </c>
      <c r="L437" s="63">
        <f t="shared" si="295"/>
        <v>364</v>
      </c>
      <c r="M437" s="63">
        <f t="shared" si="295"/>
        <v>1735</v>
      </c>
    </row>
    <row r="438" spans="1:13" s="9" customFormat="1" ht="12.75" customHeight="1" x14ac:dyDescent="0.25">
      <c r="A438" s="52">
        <f>A436+1</f>
        <v>290</v>
      </c>
      <c r="B438" s="53">
        <v>609</v>
      </c>
      <c r="C438" s="54" t="s">
        <v>65</v>
      </c>
      <c r="D438" s="55">
        <v>47</v>
      </c>
      <c r="E438" s="55">
        <v>140</v>
      </c>
      <c r="F438" s="55">
        <v>1</v>
      </c>
      <c r="G438" s="55">
        <v>3</v>
      </c>
      <c r="H438" s="55">
        <v>7</v>
      </c>
      <c r="I438" s="55">
        <v>2</v>
      </c>
      <c r="J438" s="55">
        <v>1</v>
      </c>
      <c r="K438" s="55">
        <v>6</v>
      </c>
      <c r="L438" s="55">
        <v>207</v>
      </c>
      <c r="M438" s="55">
        <v>468</v>
      </c>
    </row>
    <row r="439" spans="1:13" s="9" customFormat="1" ht="12.75" customHeight="1" x14ac:dyDescent="0.25">
      <c r="A439" s="52">
        <f>A438+1</f>
        <v>291</v>
      </c>
      <c r="B439" s="57">
        <v>609</v>
      </c>
      <c r="C439" s="58" t="s">
        <v>13</v>
      </c>
      <c r="D439" s="59">
        <v>49</v>
      </c>
      <c r="E439" s="59">
        <v>133</v>
      </c>
      <c r="F439" s="59">
        <v>1</v>
      </c>
      <c r="G439" s="59">
        <v>0</v>
      </c>
      <c r="H439" s="59">
        <v>6</v>
      </c>
      <c r="I439" s="59">
        <v>4</v>
      </c>
      <c r="J439" s="59">
        <v>1</v>
      </c>
      <c r="K439" s="59">
        <v>1</v>
      </c>
      <c r="L439" s="59">
        <v>195</v>
      </c>
      <c r="M439" s="59">
        <v>468</v>
      </c>
    </row>
    <row r="440" spans="1:13" s="9" customFormat="1" ht="12.75" customHeight="1" x14ac:dyDescent="0.25">
      <c r="A440" s="60" t="s">
        <v>51</v>
      </c>
      <c r="B440" s="61">
        <f>B439</f>
        <v>609</v>
      </c>
      <c r="C440" s="62" t="str">
        <f>COUNTA(C438:C439)&amp;" CASILLAS"</f>
        <v>2 CASILLAS</v>
      </c>
      <c r="D440" s="181">
        <f t="shared" ref="D440:E440" si="296">SUM(D438:D439)</f>
        <v>96</v>
      </c>
      <c r="E440" s="180">
        <f t="shared" si="296"/>
        <v>273</v>
      </c>
      <c r="F440" s="63">
        <f t="shared" ref="F440:L440" si="297">SUM(F438:F439)</f>
        <v>2</v>
      </c>
      <c r="G440" s="63">
        <f t="shared" si="297"/>
        <v>3</v>
      </c>
      <c r="H440" s="63">
        <f t="shared" si="297"/>
        <v>13</v>
      </c>
      <c r="I440" s="63">
        <f t="shared" si="297"/>
        <v>6</v>
      </c>
      <c r="J440" s="63">
        <f t="shared" si="297"/>
        <v>2</v>
      </c>
      <c r="K440" s="63">
        <f t="shared" si="297"/>
        <v>7</v>
      </c>
      <c r="L440" s="63">
        <f t="shared" si="297"/>
        <v>402</v>
      </c>
      <c r="M440" s="63">
        <f>SUM(M438:M439)</f>
        <v>936</v>
      </c>
    </row>
    <row r="441" spans="1:13" s="9" customFormat="1" ht="12.75" customHeight="1" x14ac:dyDescent="0.25">
      <c r="A441" s="67">
        <f>A439+1</f>
        <v>292</v>
      </c>
      <c r="B441" s="68">
        <v>610</v>
      </c>
      <c r="C441" s="69" t="s">
        <v>65</v>
      </c>
      <c r="D441" s="70">
        <v>63</v>
      </c>
      <c r="E441" s="70">
        <v>225</v>
      </c>
      <c r="F441" s="70">
        <v>3</v>
      </c>
      <c r="G441" s="70">
        <v>1</v>
      </c>
      <c r="H441" s="70">
        <v>11</v>
      </c>
      <c r="I441" s="70">
        <v>1</v>
      </c>
      <c r="J441" s="70">
        <v>0</v>
      </c>
      <c r="K441" s="70">
        <v>5</v>
      </c>
      <c r="L441" s="70">
        <v>309</v>
      </c>
      <c r="M441" s="70">
        <v>678</v>
      </c>
    </row>
    <row r="442" spans="1:13" s="9" customFormat="1" ht="12.75" customHeight="1" x14ac:dyDescent="0.25">
      <c r="A442" s="71" t="s">
        <v>51</v>
      </c>
      <c r="B442" s="72">
        <f>B441</f>
        <v>610</v>
      </c>
      <c r="C442" s="73" t="str">
        <f>COUNTA(C441)&amp;" CASILLAS"</f>
        <v>1 CASILLAS</v>
      </c>
      <c r="D442" s="186">
        <f t="shared" ref="D442:E442" si="298">SUM(D441)</f>
        <v>63</v>
      </c>
      <c r="E442" s="185">
        <f t="shared" si="298"/>
        <v>225</v>
      </c>
      <c r="F442" s="74">
        <f t="shared" ref="F442:M442" si="299">SUM(F441)</f>
        <v>3</v>
      </c>
      <c r="G442" s="74">
        <f t="shared" si="299"/>
        <v>1</v>
      </c>
      <c r="H442" s="74">
        <f t="shared" si="299"/>
        <v>11</v>
      </c>
      <c r="I442" s="74">
        <f t="shared" si="299"/>
        <v>1</v>
      </c>
      <c r="J442" s="74">
        <f t="shared" si="299"/>
        <v>0</v>
      </c>
      <c r="K442" s="74">
        <f t="shared" si="299"/>
        <v>5</v>
      </c>
      <c r="L442" s="74">
        <f t="shared" si="299"/>
        <v>309</v>
      </c>
      <c r="M442" s="74">
        <f t="shared" si="299"/>
        <v>678</v>
      </c>
    </row>
    <row r="443" spans="1:13" s="9" customFormat="1" ht="12.75" customHeight="1" x14ac:dyDescent="0.25">
      <c r="A443" s="52">
        <f>A441+1</f>
        <v>293</v>
      </c>
      <c r="B443" s="57">
        <v>611</v>
      </c>
      <c r="C443" s="58" t="s">
        <v>65</v>
      </c>
      <c r="D443" s="59">
        <v>37</v>
      </c>
      <c r="E443" s="59">
        <v>157</v>
      </c>
      <c r="F443" s="59">
        <v>0</v>
      </c>
      <c r="G443" s="59">
        <v>0</v>
      </c>
      <c r="H443" s="59">
        <v>1</v>
      </c>
      <c r="I443" s="59">
        <v>4</v>
      </c>
      <c r="J443" s="59">
        <v>1</v>
      </c>
      <c r="K443" s="59">
        <v>2</v>
      </c>
      <c r="L443" s="59">
        <v>202</v>
      </c>
      <c r="M443" s="59">
        <v>399</v>
      </c>
    </row>
    <row r="444" spans="1:13" s="9" customFormat="1" ht="12.75" customHeight="1" x14ac:dyDescent="0.25">
      <c r="A444" s="52">
        <f>A443+1</f>
        <v>294</v>
      </c>
      <c r="B444" s="53">
        <v>611</v>
      </c>
      <c r="C444" s="54" t="s">
        <v>13</v>
      </c>
      <c r="D444" s="55">
        <v>20</v>
      </c>
      <c r="E444" s="55">
        <v>133</v>
      </c>
      <c r="F444" s="55">
        <v>0</v>
      </c>
      <c r="G444" s="55">
        <v>1</v>
      </c>
      <c r="H444" s="55">
        <v>3</v>
      </c>
      <c r="I444" s="55">
        <v>2</v>
      </c>
      <c r="J444" s="55">
        <v>0</v>
      </c>
      <c r="K444" s="55">
        <v>0</v>
      </c>
      <c r="L444" s="55">
        <v>159</v>
      </c>
      <c r="M444" s="55">
        <v>398</v>
      </c>
    </row>
    <row r="445" spans="1:13" s="9" customFormat="1" ht="12.75" customHeight="1" x14ac:dyDescent="0.25">
      <c r="A445" s="60" t="s">
        <v>51</v>
      </c>
      <c r="B445" s="61">
        <f>B444</f>
        <v>611</v>
      </c>
      <c r="C445" s="62" t="str">
        <f>COUNTA(C443:C444)&amp;" CASILLAS"</f>
        <v>2 CASILLAS</v>
      </c>
      <c r="D445" s="181">
        <f t="shared" ref="D445:E445" si="300">SUM(D443:D444)</f>
        <v>57</v>
      </c>
      <c r="E445" s="180">
        <f t="shared" si="300"/>
        <v>290</v>
      </c>
      <c r="F445" s="63">
        <f t="shared" ref="F445:L445" si="301">SUM(F443:F444)</f>
        <v>0</v>
      </c>
      <c r="G445" s="63">
        <f t="shared" si="301"/>
        <v>1</v>
      </c>
      <c r="H445" s="63">
        <f t="shared" si="301"/>
        <v>4</v>
      </c>
      <c r="I445" s="63">
        <f t="shared" si="301"/>
        <v>6</v>
      </c>
      <c r="J445" s="63">
        <f t="shared" si="301"/>
        <v>1</v>
      </c>
      <c r="K445" s="63">
        <f t="shared" si="301"/>
        <v>2</v>
      </c>
      <c r="L445" s="63">
        <f t="shared" si="301"/>
        <v>361</v>
      </c>
      <c r="M445" s="63">
        <f>SUM(M443:M444)</f>
        <v>797</v>
      </c>
    </row>
    <row r="446" spans="1:13" s="9" customFormat="1" ht="12.75" customHeight="1" x14ac:dyDescent="0.25">
      <c r="A446" s="52">
        <v>295</v>
      </c>
      <c r="B446" s="57">
        <v>448</v>
      </c>
      <c r="C446" s="58" t="s">
        <v>65</v>
      </c>
      <c r="D446" s="59">
        <v>71</v>
      </c>
      <c r="E446" s="59">
        <v>206</v>
      </c>
      <c r="F446" s="59">
        <v>3</v>
      </c>
      <c r="G446" s="59">
        <v>2</v>
      </c>
      <c r="H446" s="59">
        <v>12</v>
      </c>
      <c r="I446" s="59">
        <v>5</v>
      </c>
      <c r="J446" s="59">
        <v>0</v>
      </c>
      <c r="K446" s="59">
        <v>3</v>
      </c>
      <c r="L446" s="59">
        <v>302</v>
      </c>
      <c r="M446" s="59">
        <v>713</v>
      </c>
    </row>
    <row r="447" spans="1:13" s="9" customFormat="1" ht="12.75" customHeight="1" x14ac:dyDescent="0.25">
      <c r="A447" s="52">
        <f t="shared" ref="A447:A452" si="302">A446+1</f>
        <v>296</v>
      </c>
      <c r="B447" s="53">
        <v>448</v>
      </c>
      <c r="C447" s="54" t="s">
        <v>13</v>
      </c>
      <c r="D447" s="55">
        <v>69</v>
      </c>
      <c r="E447" s="55">
        <v>224</v>
      </c>
      <c r="F447" s="55">
        <v>1</v>
      </c>
      <c r="G447" s="55">
        <v>2</v>
      </c>
      <c r="H447" s="55">
        <v>7</v>
      </c>
      <c r="I447" s="55">
        <v>3</v>
      </c>
      <c r="J447" s="55">
        <v>0</v>
      </c>
      <c r="K447" s="55">
        <v>5</v>
      </c>
      <c r="L447" s="55">
        <v>311</v>
      </c>
      <c r="M447" s="55">
        <v>713</v>
      </c>
    </row>
    <row r="448" spans="1:13" s="9" customFormat="1" ht="12.75" customHeight="1" x14ac:dyDescent="0.25">
      <c r="A448" s="52">
        <f t="shared" si="302"/>
        <v>297</v>
      </c>
      <c r="B448" s="57">
        <v>448</v>
      </c>
      <c r="C448" s="58" t="s">
        <v>14</v>
      </c>
      <c r="D448" s="59">
        <v>62</v>
      </c>
      <c r="E448" s="59">
        <v>197</v>
      </c>
      <c r="F448" s="59">
        <v>3</v>
      </c>
      <c r="G448" s="59">
        <v>2</v>
      </c>
      <c r="H448" s="59">
        <v>16</v>
      </c>
      <c r="I448" s="59">
        <v>7</v>
      </c>
      <c r="J448" s="59">
        <v>0</v>
      </c>
      <c r="K448" s="59">
        <v>1</v>
      </c>
      <c r="L448" s="59">
        <v>288</v>
      </c>
      <c r="M448" s="59">
        <v>713</v>
      </c>
    </row>
    <row r="449" spans="1:13" s="9" customFormat="1" ht="12.75" customHeight="1" x14ac:dyDescent="0.25">
      <c r="A449" s="52">
        <f t="shared" si="302"/>
        <v>298</v>
      </c>
      <c r="B449" s="53">
        <v>448</v>
      </c>
      <c r="C449" s="54" t="s">
        <v>15</v>
      </c>
      <c r="D449" s="55">
        <v>80</v>
      </c>
      <c r="E449" s="55">
        <v>167</v>
      </c>
      <c r="F449" s="55">
        <v>0</v>
      </c>
      <c r="G449" s="55">
        <v>1</v>
      </c>
      <c r="H449" s="55">
        <v>4</v>
      </c>
      <c r="I449" s="55">
        <v>5</v>
      </c>
      <c r="J449" s="55">
        <v>0</v>
      </c>
      <c r="K449" s="55">
        <v>7</v>
      </c>
      <c r="L449" s="55">
        <v>264</v>
      </c>
      <c r="M449" s="55">
        <v>713</v>
      </c>
    </row>
    <row r="450" spans="1:13" s="9" customFormat="1" ht="12.75" customHeight="1" x14ac:dyDescent="0.25">
      <c r="A450" s="52">
        <f t="shared" si="302"/>
        <v>299</v>
      </c>
      <c r="B450" s="57">
        <v>448</v>
      </c>
      <c r="C450" s="58" t="s">
        <v>16</v>
      </c>
      <c r="D450" s="59">
        <v>48</v>
      </c>
      <c r="E450" s="59">
        <v>230</v>
      </c>
      <c r="F450" s="59">
        <v>0</v>
      </c>
      <c r="G450" s="59">
        <v>3</v>
      </c>
      <c r="H450" s="59">
        <v>1</v>
      </c>
      <c r="I450" s="59">
        <v>2</v>
      </c>
      <c r="J450" s="59">
        <v>1</v>
      </c>
      <c r="K450" s="59">
        <v>4</v>
      </c>
      <c r="L450" s="59">
        <v>289</v>
      </c>
      <c r="M450" s="59">
        <v>713</v>
      </c>
    </row>
    <row r="451" spans="1:13" s="9" customFormat="1" ht="12.75" customHeight="1" x14ac:dyDescent="0.25">
      <c r="A451" s="52">
        <f t="shared" si="302"/>
        <v>300</v>
      </c>
      <c r="B451" s="53">
        <v>448</v>
      </c>
      <c r="C451" s="54" t="s">
        <v>17</v>
      </c>
      <c r="D451" s="55">
        <v>63</v>
      </c>
      <c r="E451" s="55">
        <v>244</v>
      </c>
      <c r="F451" s="55">
        <v>1</v>
      </c>
      <c r="G451" s="55">
        <v>2</v>
      </c>
      <c r="H451" s="55">
        <v>13</v>
      </c>
      <c r="I451" s="55">
        <v>2</v>
      </c>
      <c r="J451" s="55">
        <v>0</v>
      </c>
      <c r="K451" s="55">
        <v>3</v>
      </c>
      <c r="L451" s="55">
        <v>328</v>
      </c>
      <c r="M451" s="55">
        <v>713</v>
      </c>
    </row>
    <row r="452" spans="1:13" s="9" customFormat="1" ht="12.75" customHeight="1" x14ac:dyDescent="0.25">
      <c r="A452" s="52">
        <f t="shared" si="302"/>
        <v>301</v>
      </c>
      <c r="B452" s="57">
        <v>448</v>
      </c>
      <c r="C452" s="58" t="s">
        <v>18</v>
      </c>
      <c r="D452" s="59">
        <v>63</v>
      </c>
      <c r="E452" s="59">
        <v>223</v>
      </c>
      <c r="F452" s="59">
        <v>1</v>
      </c>
      <c r="G452" s="59">
        <v>1</v>
      </c>
      <c r="H452" s="59">
        <v>14</v>
      </c>
      <c r="I452" s="59">
        <v>8</v>
      </c>
      <c r="J452" s="59">
        <v>1</v>
      </c>
      <c r="K452" s="59">
        <v>2</v>
      </c>
      <c r="L452" s="59">
        <v>313</v>
      </c>
      <c r="M452" s="59">
        <v>712</v>
      </c>
    </row>
    <row r="453" spans="1:13" s="9" customFormat="1" ht="12.75" customHeight="1" x14ac:dyDescent="0.25">
      <c r="A453" s="60" t="s">
        <v>52</v>
      </c>
      <c r="B453" s="61">
        <f>B452</f>
        <v>448</v>
      </c>
      <c r="C453" s="62" t="str">
        <f>COUNTA(C446:C452)&amp;" CASILLAS"</f>
        <v>7 CASILLAS</v>
      </c>
      <c r="D453" s="181">
        <f>SUM(D446:D452)</f>
        <v>456</v>
      </c>
      <c r="E453" s="180">
        <f t="shared" ref="E453" si="303">SUM(E446:E452)</f>
        <v>1491</v>
      </c>
      <c r="F453" s="63">
        <f t="shared" ref="F453:M453" si="304">SUM(F446:F452)</f>
        <v>9</v>
      </c>
      <c r="G453" s="63">
        <f>SUM(G446:G452)</f>
        <v>13</v>
      </c>
      <c r="H453" s="63">
        <f t="shared" si="304"/>
        <v>67</v>
      </c>
      <c r="I453" s="63">
        <f t="shared" si="304"/>
        <v>32</v>
      </c>
      <c r="J453" s="63">
        <f t="shared" si="304"/>
        <v>2</v>
      </c>
      <c r="K453" s="63">
        <f t="shared" si="304"/>
        <v>25</v>
      </c>
      <c r="L453" s="63">
        <f t="shared" si="304"/>
        <v>2095</v>
      </c>
      <c r="M453" s="63">
        <f t="shared" si="304"/>
        <v>4990</v>
      </c>
    </row>
    <row r="454" spans="1:13" s="9" customFormat="1" ht="12.75" customHeight="1" x14ac:dyDescent="0.25">
      <c r="A454" s="52">
        <f>A452+1</f>
        <v>302</v>
      </c>
      <c r="B454" s="53">
        <v>449</v>
      </c>
      <c r="C454" s="54" t="s">
        <v>65</v>
      </c>
      <c r="D454" s="55">
        <v>86</v>
      </c>
      <c r="E454" s="55">
        <v>247</v>
      </c>
      <c r="F454" s="55">
        <v>2</v>
      </c>
      <c r="G454" s="55">
        <v>2</v>
      </c>
      <c r="H454" s="55">
        <v>14</v>
      </c>
      <c r="I454" s="55">
        <v>6</v>
      </c>
      <c r="J454" s="55">
        <v>1</v>
      </c>
      <c r="K454" s="55">
        <v>6</v>
      </c>
      <c r="L454" s="55">
        <v>364</v>
      </c>
      <c r="M454" s="55">
        <v>688</v>
      </c>
    </row>
    <row r="455" spans="1:13" s="9" customFormat="1" ht="12.75" customHeight="1" x14ac:dyDescent="0.25">
      <c r="A455" s="52">
        <f>A454+1</f>
        <v>303</v>
      </c>
      <c r="B455" s="57">
        <v>449</v>
      </c>
      <c r="C455" s="58" t="s">
        <v>13</v>
      </c>
      <c r="D455" s="59">
        <v>94</v>
      </c>
      <c r="E455" s="59">
        <v>246</v>
      </c>
      <c r="F455" s="59">
        <v>0</v>
      </c>
      <c r="G455" s="59">
        <v>1</v>
      </c>
      <c r="H455" s="59">
        <v>7</v>
      </c>
      <c r="I455" s="59">
        <v>2</v>
      </c>
      <c r="J455" s="59">
        <v>0</v>
      </c>
      <c r="K455" s="59">
        <v>5</v>
      </c>
      <c r="L455" s="59">
        <v>355</v>
      </c>
      <c r="M455" s="59">
        <v>687</v>
      </c>
    </row>
    <row r="456" spans="1:13" s="9" customFormat="1" ht="12.75" customHeight="1" x14ac:dyDescent="0.25">
      <c r="A456" s="60" t="s">
        <v>52</v>
      </c>
      <c r="B456" s="61">
        <f>B455</f>
        <v>449</v>
      </c>
      <c r="C456" s="62" t="str">
        <f>COUNTA(C454:C455)&amp;" CASILLAS"</f>
        <v>2 CASILLAS</v>
      </c>
      <c r="D456" s="181">
        <f t="shared" ref="D456:E456" si="305">SUM(D454:D455)</f>
        <v>180</v>
      </c>
      <c r="E456" s="180">
        <f t="shared" si="305"/>
        <v>493</v>
      </c>
      <c r="F456" s="63">
        <f t="shared" ref="F456:L456" si="306">SUM(F454:F455)</f>
        <v>2</v>
      </c>
      <c r="G456" s="63">
        <f t="shared" si="306"/>
        <v>3</v>
      </c>
      <c r="H456" s="63">
        <f t="shared" si="306"/>
        <v>21</v>
      </c>
      <c r="I456" s="63">
        <f t="shared" si="306"/>
        <v>8</v>
      </c>
      <c r="J456" s="63">
        <f t="shared" si="306"/>
        <v>1</v>
      </c>
      <c r="K456" s="63">
        <f t="shared" si="306"/>
        <v>11</v>
      </c>
      <c r="L456" s="63">
        <f t="shared" si="306"/>
        <v>719</v>
      </c>
      <c r="M456" s="63">
        <f>SUM(M454:M455)</f>
        <v>1375</v>
      </c>
    </row>
    <row r="457" spans="1:13" s="9" customFormat="1" ht="12.75" customHeight="1" x14ac:dyDescent="0.25">
      <c r="A457" s="52">
        <f>A455+1</f>
        <v>304</v>
      </c>
      <c r="B457" s="53">
        <v>485</v>
      </c>
      <c r="C457" s="54" t="s">
        <v>65</v>
      </c>
      <c r="D457" s="55">
        <v>42</v>
      </c>
      <c r="E457" s="55">
        <v>206</v>
      </c>
      <c r="F457" s="55">
        <v>1</v>
      </c>
      <c r="G457" s="55">
        <v>2</v>
      </c>
      <c r="H457" s="55">
        <v>3</v>
      </c>
      <c r="I457" s="55">
        <v>2</v>
      </c>
      <c r="J457" s="55">
        <v>0</v>
      </c>
      <c r="K457" s="55">
        <v>3</v>
      </c>
      <c r="L457" s="55">
        <v>259</v>
      </c>
      <c r="M457" s="55">
        <v>609</v>
      </c>
    </row>
    <row r="458" spans="1:13" s="9" customFormat="1" ht="12.75" customHeight="1" x14ac:dyDescent="0.25">
      <c r="A458" s="52">
        <f>A457+1</f>
        <v>305</v>
      </c>
      <c r="B458" s="57">
        <v>485</v>
      </c>
      <c r="C458" s="58" t="s">
        <v>13</v>
      </c>
      <c r="D458" s="59">
        <v>37</v>
      </c>
      <c r="E458" s="59">
        <v>249</v>
      </c>
      <c r="F458" s="59">
        <v>3</v>
      </c>
      <c r="G458" s="59">
        <v>0</v>
      </c>
      <c r="H458" s="59">
        <v>4</v>
      </c>
      <c r="I458" s="59">
        <v>2</v>
      </c>
      <c r="J458" s="59">
        <v>0</v>
      </c>
      <c r="K458" s="59">
        <v>5</v>
      </c>
      <c r="L458" s="59">
        <v>300</v>
      </c>
      <c r="M458" s="59">
        <v>609</v>
      </c>
    </row>
    <row r="459" spans="1:13" s="9" customFormat="1" ht="12.75" customHeight="1" x14ac:dyDescent="0.25">
      <c r="A459" s="60" t="s">
        <v>52</v>
      </c>
      <c r="B459" s="61">
        <f>B458</f>
        <v>485</v>
      </c>
      <c r="C459" s="62" t="str">
        <f>COUNTA(C457:C458)&amp;" CASILLAS"</f>
        <v>2 CASILLAS</v>
      </c>
      <c r="D459" s="181">
        <f t="shared" ref="D459:E459" si="307">SUM(D457:D458)</f>
        <v>79</v>
      </c>
      <c r="E459" s="180">
        <f t="shared" si="307"/>
        <v>455</v>
      </c>
      <c r="F459" s="63">
        <f t="shared" ref="F459:L459" si="308">SUM(F457:F458)</f>
        <v>4</v>
      </c>
      <c r="G459" s="63">
        <f t="shared" si="308"/>
        <v>2</v>
      </c>
      <c r="H459" s="63">
        <f t="shared" si="308"/>
        <v>7</v>
      </c>
      <c r="I459" s="63">
        <f t="shared" si="308"/>
        <v>4</v>
      </c>
      <c r="J459" s="63">
        <f t="shared" si="308"/>
        <v>0</v>
      </c>
      <c r="K459" s="63">
        <f t="shared" si="308"/>
        <v>8</v>
      </c>
      <c r="L459" s="63">
        <f t="shared" si="308"/>
        <v>559</v>
      </c>
      <c r="M459" s="63">
        <f>SUM(M457:M458)</f>
        <v>1218</v>
      </c>
    </row>
    <row r="460" spans="1:13" s="9" customFormat="1" ht="12.75" customHeight="1" x14ac:dyDescent="0.25">
      <c r="A460" s="52">
        <f>A458+1</f>
        <v>306</v>
      </c>
      <c r="B460" s="53">
        <v>486</v>
      </c>
      <c r="C460" s="54" t="s">
        <v>65</v>
      </c>
      <c r="D460" s="55">
        <v>34</v>
      </c>
      <c r="E460" s="55">
        <v>162</v>
      </c>
      <c r="F460" s="55">
        <v>2</v>
      </c>
      <c r="G460" s="55">
        <v>0</v>
      </c>
      <c r="H460" s="55">
        <v>3</v>
      </c>
      <c r="I460" s="55">
        <v>1</v>
      </c>
      <c r="J460" s="55">
        <v>0</v>
      </c>
      <c r="K460" s="55">
        <v>3</v>
      </c>
      <c r="L460" s="55">
        <v>205</v>
      </c>
      <c r="M460" s="55">
        <v>504</v>
      </c>
    </row>
    <row r="461" spans="1:13" s="9" customFormat="1" ht="12.75" customHeight="1" x14ac:dyDescent="0.25">
      <c r="A461" s="52">
        <f>A460+1</f>
        <v>307</v>
      </c>
      <c r="B461" s="57">
        <v>486</v>
      </c>
      <c r="C461" s="58" t="s">
        <v>13</v>
      </c>
      <c r="D461" s="59">
        <v>44</v>
      </c>
      <c r="E461" s="59">
        <v>148</v>
      </c>
      <c r="F461" s="59">
        <v>3</v>
      </c>
      <c r="G461" s="59">
        <v>1</v>
      </c>
      <c r="H461" s="59">
        <v>3</v>
      </c>
      <c r="I461" s="59">
        <v>1</v>
      </c>
      <c r="J461" s="59">
        <v>0</v>
      </c>
      <c r="K461" s="59">
        <v>2</v>
      </c>
      <c r="L461" s="59">
        <v>202</v>
      </c>
      <c r="M461" s="59">
        <v>503</v>
      </c>
    </row>
    <row r="462" spans="1:13" s="9" customFormat="1" ht="12.75" customHeight="1" x14ac:dyDescent="0.25">
      <c r="A462" s="52">
        <f>A461+1</f>
        <v>308</v>
      </c>
      <c r="B462" s="53">
        <v>486</v>
      </c>
      <c r="C462" s="54" t="s">
        <v>14</v>
      </c>
      <c r="D462" s="55">
        <v>29</v>
      </c>
      <c r="E462" s="55">
        <v>184</v>
      </c>
      <c r="F462" s="55">
        <v>3</v>
      </c>
      <c r="G462" s="55">
        <v>1</v>
      </c>
      <c r="H462" s="55">
        <v>3</v>
      </c>
      <c r="I462" s="55">
        <v>0</v>
      </c>
      <c r="J462" s="55">
        <v>0</v>
      </c>
      <c r="K462" s="55">
        <v>4</v>
      </c>
      <c r="L462" s="55">
        <v>224</v>
      </c>
      <c r="M462" s="55">
        <v>503</v>
      </c>
    </row>
    <row r="463" spans="1:13" s="9" customFormat="1" ht="12.75" customHeight="1" x14ac:dyDescent="0.25">
      <c r="A463" s="60" t="s">
        <v>52</v>
      </c>
      <c r="B463" s="61">
        <f>B462</f>
        <v>486</v>
      </c>
      <c r="C463" s="62" t="str">
        <f>COUNTA(C460:C462)&amp;" CASILLAS"</f>
        <v>3 CASILLAS</v>
      </c>
      <c r="D463" s="181">
        <f t="shared" ref="D463:E463" si="309">SUM(D460:D462)</f>
        <v>107</v>
      </c>
      <c r="E463" s="180">
        <f t="shared" si="309"/>
        <v>494</v>
      </c>
      <c r="F463" s="63">
        <f t="shared" ref="F463:M463" si="310">SUM(F460:F462)</f>
        <v>8</v>
      </c>
      <c r="G463" s="63">
        <f t="shared" si="310"/>
        <v>2</v>
      </c>
      <c r="H463" s="63">
        <f t="shared" si="310"/>
        <v>9</v>
      </c>
      <c r="I463" s="63">
        <f>SUM(I460:I462)</f>
        <v>2</v>
      </c>
      <c r="J463" s="63">
        <f t="shared" si="310"/>
        <v>0</v>
      </c>
      <c r="K463" s="63">
        <f t="shared" si="310"/>
        <v>9</v>
      </c>
      <c r="L463" s="63">
        <f t="shared" si="310"/>
        <v>631</v>
      </c>
      <c r="M463" s="63">
        <f t="shared" si="310"/>
        <v>1510</v>
      </c>
    </row>
    <row r="464" spans="1:13" s="9" customFormat="1" ht="12.75" customHeight="1" x14ac:dyDescent="0.25">
      <c r="A464" s="52">
        <f>A462+1</f>
        <v>309</v>
      </c>
      <c r="B464" s="57">
        <v>487</v>
      </c>
      <c r="C464" s="58" t="s">
        <v>65</v>
      </c>
      <c r="D464" s="59">
        <v>42</v>
      </c>
      <c r="E464" s="59">
        <v>193</v>
      </c>
      <c r="F464" s="59">
        <v>3</v>
      </c>
      <c r="G464" s="59">
        <v>1</v>
      </c>
      <c r="H464" s="59">
        <v>4</v>
      </c>
      <c r="I464" s="59">
        <v>3</v>
      </c>
      <c r="J464" s="59">
        <v>0</v>
      </c>
      <c r="K464" s="59">
        <v>3</v>
      </c>
      <c r="L464" s="59">
        <v>249</v>
      </c>
      <c r="M464" s="59">
        <v>608</v>
      </c>
    </row>
    <row r="465" spans="1:13" s="9" customFormat="1" ht="12.75" customHeight="1" x14ac:dyDescent="0.25">
      <c r="A465" s="52">
        <f>A464+1</f>
        <v>310</v>
      </c>
      <c r="B465" s="53">
        <v>487</v>
      </c>
      <c r="C465" s="54" t="s">
        <v>13</v>
      </c>
      <c r="D465" s="55">
        <v>43</v>
      </c>
      <c r="E465" s="55">
        <v>187</v>
      </c>
      <c r="F465" s="55">
        <v>2</v>
      </c>
      <c r="G465" s="55">
        <v>2</v>
      </c>
      <c r="H465" s="55">
        <v>13</v>
      </c>
      <c r="I465" s="55">
        <v>3</v>
      </c>
      <c r="J465" s="55">
        <v>0</v>
      </c>
      <c r="K465" s="55">
        <v>3</v>
      </c>
      <c r="L465" s="55">
        <v>253</v>
      </c>
      <c r="M465" s="55">
        <v>607</v>
      </c>
    </row>
    <row r="466" spans="1:13" s="9" customFormat="1" ht="12.75" customHeight="1" x14ac:dyDescent="0.25">
      <c r="A466" s="52">
        <f>A465+1</f>
        <v>311</v>
      </c>
      <c r="B466" s="57">
        <v>487</v>
      </c>
      <c r="C466" s="58" t="s">
        <v>14</v>
      </c>
      <c r="D466" s="59">
        <v>52</v>
      </c>
      <c r="E466" s="59">
        <v>170</v>
      </c>
      <c r="F466" s="59">
        <v>2</v>
      </c>
      <c r="G466" s="59">
        <v>1</v>
      </c>
      <c r="H466" s="59">
        <v>17</v>
      </c>
      <c r="I466" s="59">
        <v>3</v>
      </c>
      <c r="J466" s="59">
        <v>0</v>
      </c>
      <c r="K466" s="59">
        <v>9</v>
      </c>
      <c r="L466" s="59">
        <v>254</v>
      </c>
      <c r="M466" s="59">
        <v>607</v>
      </c>
    </row>
    <row r="467" spans="1:13" s="9" customFormat="1" ht="12.75" customHeight="1" x14ac:dyDescent="0.25">
      <c r="A467" s="60" t="s">
        <v>52</v>
      </c>
      <c r="B467" s="61">
        <f>B466</f>
        <v>487</v>
      </c>
      <c r="C467" s="62" t="str">
        <f>COUNTA(C464:C466)&amp;" CASILLAS"</f>
        <v>3 CASILLAS</v>
      </c>
      <c r="D467" s="181">
        <f t="shared" ref="D467:E467" si="311">SUM(D464:D466)</f>
        <v>137</v>
      </c>
      <c r="E467" s="180">
        <f t="shared" si="311"/>
        <v>550</v>
      </c>
      <c r="F467" s="63">
        <f t="shared" ref="F467:M467" si="312">SUM(F464:F466)</f>
        <v>7</v>
      </c>
      <c r="G467" s="63">
        <f t="shared" si="312"/>
        <v>4</v>
      </c>
      <c r="H467" s="63">
        <f t="shared" si="312"/>
        <v>34</v>
      </c>
      <c r="I467" s="63">
        <f>SUM(I464:I466)</f>
        <v>9</v>
      </c>
      <c r="J467" s="63">
        <f t="shared" si="312"/>
        <v>0</v>
      </c>
      <c r="K467" s="63">
        <f t="shared" si="312"/>
        <v>15</v>
      </c>
      <c r="L467" s="63">
        <f t="shared" si="312"/>
        <v>756</v>
      </c>
      <c r="M467" s="63">
        <f t="shared" si="312"/>
        <v>1822</v>
      </c>
    </row>
    <row r="468" spans="1:13" s="9" customFormat="1" ht="12.75" customHeight="1" x14ac:dyDescent="0.25">
      <c r="A468" s="52">
        <f>A466+1</f>
        <v>312</v>
      </c>
      <c r="B468" s="53">
        <v>488</v>
      </c>
      <c r="C468" s="54" t="s">
        <v>65</v>
      </c>
      <c r="D468" s="55">
        <v>44</v>
      </c>
      <c r="E468" s="55">
        <v>213</v>
      </c>
      <c r="F468" s="55">
        <v>2</v>
      </c>
      <c r="G468" s="55">
        <v>0</v>
      </c>
      <c r="H468" s="55">
        <v>10</v>
      </c>
      <c r="I468" s="55">
        <v>3</v>
      </c>
      <c r="J468" s="55">
        <v>0</v>
      </c>
      <c r="K468" s="55">
        <v>4</v>
      </c>
      <c r="L468" s="55">
        <v>276</v>
      </c>
      <c r="M468" s="55">
        <v>739</v>
      </c>
    </row>
    <row r="469" spans="1:13" s="9" customFormat="1" ht="12.75" customHeight="1" x14ac:dyDescent="0.25">
      <c r="A469" s="52">
        <f t="shared" ref="A469:A482" si="313">A468+1</f>
        <v>313</v>
      </c>
      <c r="B469" s="57">
        <v>488</v>
      </c>
      <c r="C469" s="58" t="s">
        <v>13</v>
      </c>
      <c r="D469" s="59">
        <v>54</v>
      </c>
      <c r="E469" s="59">
        <v>216</v>
      </c>
      <c r="F469" s="59">
        <v>1</v>
      </c>
      <c r="G469" s="59">
        <v>0</v>
      </c>
      <c r="H469" s="59">
        <v>12</v>
      </c>
      <c r="I469" s="59">
        <v>1</v>
      </c>
      <c r="J469" s="59">
        <v>0</v>
      </c>
      <c r="K469" s="59">
        <v>5</v>
      </c>
      <c r="L469" s="59">
        <v>289</v>
      </c>
      <c r="M469" s="59">
        <v>739</v>
      </c>
    </row>
    <row r="470" spans="1:13" s="9" customFormat="1" ht="12.75" customHeight="1" x14ac:dyDescent="0.25">
      <c r="A470" s="52">
        <f t="shared" si="313"/>
        <v>314</v>
      </c>
      <c r="B470" s="53">
        <v>488</v>
      </c>
      <c r="C470" s="54" t="s">
        <v>14</v>
      </c>
      <c r="D470" s="55">
        <v>41</v>
      </c>
      <c r="E470" s="55">
        <v>201</v>
      </c>
      <c r="F470" s="55">
        <v>2</v>
      </c>
      <c r="G470" s="55">
        <v>2</v>
      </c>
      <c r="H470" s="55">
        <v>6</v>
      </c>
      <c r="I470" s="55">
        <v>3</v>
      </c>
      <c r="J470" s="55">
        <v>0</v>
      </c>
      <c r="K470" s="55">
        <v>5</v>
      </c>
      <c r="L470" s="55">
        <v>260</v>
      </c>
      <c r="M470" s="55">
        <v>739</v>
      </c>
    </row>
    <row r="471" spans="1:13" s="9" customFormat="1" ht="12.75" customHeight="1" x14ac:dyDescent="0.25">
      <c r="A471" s="52">
        <f t="shared" si="313"/>
        <v>315</v>
      </c>
      <c r="B471" s="57">
        <v>488</v>
      </c>
      <c r="C471" s="58" t="s">
        <v>15</v>
      </c>
      <c r="D471" s="59">
        <v>46</v>
      </c>
      <c r="E471" s="59">
        <v>231</v>
      </c>
      <c r="F471" s="59">
        <v>4</v>
      </c>
      <c r="G471" s="59">
        <v>0</v>
      </c>
      <c r="H471" s="59">
        <v>8</v>
      </c>
      <c r="I471" s="59">
        <v>6</v>
      </c>
      <c r="J471" s="59">
        <v>0</v>
      </c>
      <c r="K471" s="59">
        <v>3</v>
      </c>
      <c r="L471" s="59">
        <v>298</v>
      </c>
      <c r="M471" s="59">
        <v>738</v>
      </c>
    </row>
    <row r="472" spans="1:13" s="9" customFormat="1" ht="12.75" customHeight="1" x14ac:dyDescent="0.25">
      <c r="A472" s="52">
        <f t="shared" si="313"/>
        <v>316</v>
      </c>
      <c r="B472" s="53">
        <v>488</v>
      </c>
      <c r="C472" s="54" t="s">
        <v>16</v>
      </c>
      <c r="D472" s="55">
        <v>39</v>
      </c>
      <c r="E472" s="55">
        <v>208</v>
      </c>
      <c r="F472" s="55">
        <v>0</v>
      </c>
      <c r="G472" s="55">
        <v>0</v>
      </c>
      <c r="H472" s="55">
        <v>5</v>
      </c>
      <c r="I472" s="55">
        <v>2</v>
      </c>
      <c r="J472" s="55">
        <v>0</v>
      </c>
      <c r="K472" s="55">
        <v>6</v>
      </c>
      <c r="L472" s="55">
        <v>260</v>
      </c>
      <c r="M472" s="55">
        <v>738</v>
      </c>
    </row>
    <row r="473" spans="1:13" s="9" customFormat="1" ht="12.75" customHeight="1" x14ac:dyDescent="0.25">
      <c r="A473" s="52">
        <f t="shared" si="313"/>
        <v>317</v>
      </c>
      <c r="B473" s="57">
        <v>488</v>
      </c>
      <c r="C473" s="58" t="s">
        <v>17</v>
      </c>
      <c r="D473" s="59">
        <v>46</v>
      </c>
      <c r="E473" s="59">
        <v>213</v>
      </c>
      <c r="F473" s="59">
        <v>1</v>
      </c>
      <c r="G473" s="59">
        <v>2</v>
      </c>
      <c r="H473" s="59">
        <v>9</v>
      </c>
      <c r="I473" s="59">
        <v>3</v>
      </c>
      <c r="J473" s="59">
        <v>1</v>
      </c>
      <c r="K473" s="59">
        <v>9</v>
      </c>
      <c r="L473" s="59">
        <v>284</v>
      </c>
      <c r="M473" s="59">
        <v>738</v>
      </c>
    </row>
    <row r="474" spans="1:13" s="9" customFormat="1" ht="12.75" customHeight="1" x14ac:dyDescent="0.25">
      <c r="A474" s="52">
        <f t="shared" si="313"/>
        <v>318</v>
      </c>
      <c r="B474" s="53">
        <v>488</v>
      </c>
      <c r="C474" s="54" t="s">
        <v>18</v>
      </c>
      <c r="D474" s="55">
        <v>33</v>
      </c>
      <c r="E474" s="55">
        <v>208</v>
      </c>
      <c r="F474" s="55">
        <v>7</v>
      </c>
      <c r="G474" s="55">
        <v>3</v>
      </c>
      <c r="H474" s="55">
        <v>7</v>
      </c>
      <c r="I474" s="55">
        <v>1</v>
      </c>
      <c r="J474" s="55">
        <v>0</v>
      </c>
      <c r="K474" s="55">
        <v>8</v>
      </c>
      <c r="L474" s="55">
        <v>267</v>
      </c>
      <c r="M474" s="55">
        <v>738</v>
      </c>
    </row>
    <row r="475" spans="1:13" s="9" customFormat="1" ht="12.75" customHeight="1" x14ac:dyDescent="0.25">
      <c r="A475" s="52">
        <f t="shared" si="313"/>
        <v>319</v>
      </c>
      <c r="B475" s="57">
        <v>488</v>
      </c>
      <c r="C475" s="58" t="s">
        <v>19</v>
      </c>
      <c r="D475" s="59">
        <v>50</v>
      </c>
      <c r="E475" s="59">
        <v>206</v>
      </c>
      <c r="F475" s="59">
        <v>2</v>
      </c>
      <c r="G475" s="59">
        <v>0</v>
      </c>
      <c r="H475" s="59">
        <v>7</v>
      </c>
      <c r="I475" s="59">
        <v>1</v>
      </c>
      <c r="J475" s="59">
        <v>0</v>
      </c>
      <c r="K475" s="59">
        <v>2</v>
      </c>
      <c r="L475" s="59">
        <v>268</v>
      </c>
      <c r="M475" s="59">
        <v>738</v>
      </c>
    </row>
    <row r="476" spans="1:13" s="9" customFormat="1" ht="12.75" customHeight="1" x14ac:dyDescent="0.25">
      <c r="A476" s="52">
        <f t="shared" si="313"/>
        <v>320</v>
      </c>
      <c r="B476" s="53">
        <v>488</v>
      </c>
      <c r="C476" s="54" t="s">
        <v>21</v>
      </c>
      <c r="D476" s="55">
        <v>37</v>
      </c>
      <c r="E476" s="55">
        <v>217</v>
      </c>
      <c r="F476" s="55">
        <v>0</v>
      </c>
      <c r="G476" s="55">
        <v>0</v>
      </c>
      <c r="H476" s="55">
        <v>9</v>
      </c>
      <c r="I476" s="55">
        <v>5</v>
      </c>
      <c r="J476" s="55">
        <v>1</v>
      </c>
      <c r="K476" s="55">
        <v>3</v>
      </c>
      <c r="L476" s="55">
        <v>272</v>
      </c>
      <c r="M476" s="55">
        <v>738</v>
      </c>
    </row>
    <row r="477" spans="1:13" s="9" customFormat="1" ht="12.75" customHeight="1" x14ac:dyDescent="0.25">
      <c r="A477" s="52">
        <f t="shared" si="313"/>
        <v>321</v>
      </c>
      <c r="B477" s="57">
        <v>488</v>
      </c>
      <c r="C477" s="58" t="s">
        <v>22</v>
      </c>
      <c r="D477" s="59">
        <v>38</v>
      </c>
      <c r="E477" s="59">
        <v>217</v>
      </c>
      <c r="F477" s="59">
        <v>1</v>
      </c>
      <c r="G477" s="59">
        <v>0</v>
      </c>
      <c r="H477" s="59">
        <v>10</v>
      </c>
      <c r="I477" s="59">
        <v>3</v>
      </c>
      <c r="J477" s="59">
        <v>0</v>
      </c>
      <c r="K477" s="59">
        <v>3</v>
      </c>
      <c r="L477" s="59">
        <v>272</v>
      </c>
      <c r="M477" s="59">
        <v>738</v>
      </c>
    </row>
    <row r="478" spans="1:13" s="9" customFormat="1" ht="12.75" customHeight="1" x14ac:dyDescent="0.25">
      <c r="A478" s="52">
        <f t="shared" si="313"/>
        <v>322</v>
      </c>
      <c r="B478" s="53">
        <v>488</v>
      </c>
      <c r="C478" s="54" t="s">
        <v>23</v>
      </c>
      <c r="D478" s="55">
        <v>56</v>
      </c>
      <c r="E478" s="55">
        <v>210</v>
      </c>
      <c r="F478" s="55">
        <v>1</v>
      </c>
      <c r="G478" s="55">
        <v>1</v>
      </c>
      <c r="H478" s="55">
        <v>7</v>
      </c>
      <c r="I478" s="55">
        <v>3</v>
      </c>
      <c r="J478" s="55">
        <v>0</v>
      </c>
      <c r="K478" s="55">
        <v>4</v>
      </c>
      <c r="L478" s="55">
        <v>282</v>
      </c>
      <c r="M478" s="55">
        <v>738</v>
      </c>
    </row>
    <row r="479" spans="1:13" s="9" customFormat="1" ht="12.75" customHeight="1" x14ac:dyDescent="0.25">
      <c r="A479" s="52">
        <f t="shared" si="313"/>
        <v>323</v>
      </c>
      <c r="B479" s="57">
        <v>488</v>
      </c>
      <c r="C479" s="58" t="s">
        <v>24</v>
      </c>
      <c r="D479" s="59">
        <v>44</v>
      </c>
      <c r="E479" s="59">
        <v>199</v>
      </c>
      <c r="F479" s="59">
        <v>2</v>
      </c>
      <c r="G479" s="59">
        <v>0</v>
      </c>
      <c r="H479" s="59">
        <v>7</v>
      </c>
      <c r="I479" s="59">
        <v>4</v>
      </c>
      <c r="J479" s="59">
        <v>0</v>
      </c>
      <c r="K479" s="59">
        <v>2</v>
      </c>
      <c r="L479" s="59">
        <v>258</v>
      </c>
      <c r="M479" s="59">
        <v>738</v>
      </c>
    </row>
    <row r="480" spans="1:13" s="9" customFormat="1" ht="12.75" customHeight="1" x14ac:dyDescent="0.25">
      <c r="A480" s="52">
        <f t="shared" si="313"/>
        <v>324</v>
      </c>
      <c r="B480" s="53">
        <v>488</v>
      </c>
      <c r="C480" s="54" t="s">
        <v>38</v>
      </c>
      <c r="D480" s="55">
        <v>43</v>
      </c>
      <c r="E480" s="55">
        <v>198</v>
      </c>
      <c r="F480" s="55">
        <v>2</v>
      </c>
      <c r="G480" s="55">
        <v>1</v>
      </c>
      <c r="H480" s="55">
        <v>8</v>
      </c>
      <c r="I480" s="55">
        <v>3</v>
      </c>
      <c r="J480" s="55">
        <v>0</v>
      </c>
      <c r="K480" s="55">
        <v>2</v>
      </c>
      <c r="L480" s="55">
        <v>257</v>
      </c>
      <c r="M480" s="55">
        <v>738</v>
      </c>
    </row>
    <row r="481" spans="1:13" s="9" customFormat="1" ht="12.75" customHeight="1" x14ac:dyDescent="0.25">
      <c r="A481" s="52">
        <f t="shared" si="313"/>
        <v>325</v>
      </c>
      <c r="B481" s="57">
        <v>488</v>
      </c>
      <c r="C481" s="58" t="s">
        <v>53</v>
      </c>
      <c r="D481" s="59">
        <v>42</v>
      </c>
      <c r="E481" s="59">
        <v>202</v>
      </c>
      <c r="F481" s="59">
        <v>1</v>
      </c>
      <c r="G481" s="59">
        <v>0</v>
      </c>
      <c r="H481" s="59">
        <v>10</v>
      </c>
      <c r="I481" s="59">
        <v>3</v>
      </c>
      <c r="J481" s="59">
        <v>0</v>
      </c>
      <c r="K481" s="59">
        <v>3</v>
      </c>
      <c r="L481" s="59">
        <v>261</v>
      </c>
      <c r="M481" s="59">
        <v>738</v>
      </c>
    </row>
    <row r="482" spans="1:13" s="9" customFormat="1" ht="12.75" customHeight="1" x14ac:dyDescent="0.25">
      <c r="A482" s="52">
        <f t="shared" si="313"/>
        <v>326</v>
      </c>
      <c r="B482" s="53">
        <v>488</v>
      </c>
      <c r="C482" s="54" t="s">
        <v>54</v>
      </c>
      <c r="D482" s="55">
        <v>44</v>
      </c>
      <c r="E482" s="55">
        <v>190</v>
      </c>
      <c r="F482" s="55">
        <v>2</v>
      </c>
      <c r="G482" s="55">
        <v>1</v>
      </c>
      <c r="H482" s="55">
        <v>13</v>
      </c>
      <c r="I482" s="55">
        <v>1</v>
      </c>
      <c r="J482" s="55">
        <v>0</v>
      </c>
      <c r="K482" s="55">
        <v>1</v>
      </c>
      <c r="L482" s="55">
        <v>252</v>
      </c>
      <c r="M482" s="55">
        <v>738</v>
      </c>
    </row>
    <row r="483" spans="1:13" s="9" customFormat="1" ht="12.75" customHeight="1" x14ac:dyDescent="0.25">
      <c r="A483" s="60" t="s">
        <v>52</v>
      </c>
      <c r="B483" s="61">
        <f>B482</f>
        <v>488</v>
      </c>
      <c r="C483" s="62" t="str">
        <f>COUNTA(C468:C482)&amp;" CASILLAS"</f>
        <v>15 CASILLAS</v>
      </c>
      <c r="D483" s="181">
        <f t="shared" ref="D483:E483" si="314">SUM(D468:D482)</f>
        <v>657</v>
      </c>
      <c r="E483" s="180">
        <f t="shared" si="314"/>
        <v>3129</v>
      </c>
      <c r="F483" s="63">
        <f t="shared" ref="F483:L483" si="315">SUM(F468:F482)</f>
        <v>28</v>
      </c>
      <c r="G483" s="63">
        <f t="shared" si="315"/>
        <v>10</v>
      </c>
      <c r="H483" s="63">
        <f t="shared" si="315"/>
        <v>128</v>
      </c>
      <c r="I483" s="63">
        <f t="shared" si="315"/>
        <v>42</v>
      </c>
      <c r="J483" s="63">
        <f t="shared" si="315"/>
        <v>2</v>
      </c>
      <c r="K483" s="63">
        <f t="shared" si="315"/>
        <v>60</v>
      </c>
      <c r="L483" s="63">
        <f t="shared" si="315"/>
        <v>4056</v>
      </c>
      <c r="M483" s="63">
        <f>SUM(M468:M482)</f>
        <v>11073</v>
      </c>
    </row>
    <row r="484" spans="1:13" s="9" customFormat="1" ht="12.75" customHeight="1" x14ac:dyDescent="0.25">
      <c r="A484" s="52">
        <f>A482+1</f>
        <v>327</v>
      </c>
      <c r="B484" s="57">
        <v>489</v>
      </c>
      <c r="C484" s="58" t="s">
        <v>65</v>
      </c>
      <c r="D484" s="59">
        <v>59</v>
      </c>
      <c r="E484" s="59">
        <v>269</v>
      </c>
      <c r="F484" s="59">
        <v>4</v>
      </c>
      <c r="G484" s="59">
        <v>0</v>
      </c>
      <c r="H484" s="59">
        <v>5</v>
      </c>
      <c r="I484" s="59">
        <v>4</v>
      </c>
      <c r="J484" s="59">
        <v>0</v>
      </c>
      <c r="K484" s="59">
        <v>3</v>
      </c>
      <c r="L484" s="59">
        <v>344</v>
      </c>
      <c r="M484" s="59">
        <v>656</v>
      </c>
    </row>
    <row r="485" spans="1:13" s="9" customFormat="1" ht="12.75" customHeight="1" x14ac:dyDescent="0.25">
      <c r="A485" s="52">
        <f>A484+1</f>
        <v>328</v>
      </c>
      <c r="B485" s="53">
        <v>489</v>
      </c>
      <c r="C485" s="54" t="s">
        <v>13</v>
      </c>
      <c r="D485" s="55">
        <v>54</v>
      </c>
      <c r="E485" s="55">
        <v>254</v>
      </c>
      <c r="F485" s="55">
        <v>3</v>
      </c>
      <c r="G485" s="55">
        <v>0</v>
      </c>
      <c r="H485" s="55">
        <v>4</v>
      </c>
      <c r="I485" s="55">
        <v>1</v>
      </c>
      <c r="J485" s="55">
        <v>0</v>
      </c>
      <c r="K485" s="55">
        <v>8</v>
      </c>
      <c r="L485" s="55">
        <v>324</v>
      </c>
      <c r="M485" s="55">
        <v>656</v>
      </c>
    </row>
    <row r="486" spans="1:13" s="9" customFormat="1" ht="12.75" customHeight="1" x14ac:dyDescent="0.25">
      <c r="A486" s="60" t="s">
        <v>52</v>
      </c>
      <c r="B486" s="61">
        <f>B485</f>
        <v>489</v>
      </c>
      <c r="C486" s="62" t="str">
        <f>COUNTA(C484:C485)&amp;" CASILLAS"</f>
        <v>2 CASILLAS</v>
      </c>
      <c r="D486" s="181">
        <f t="shared" ref="D486:E486" si="316">SUM(D484:D485)</f>
        <v>113</v>
      </c>
      <c r="E486" s="180">
        <f t="shared" si="316"/>
        <v>523</v>
      </c>
      <c r="F486" s="63">
        <f t="shared" ref="F486:L486" si="317">SUM(F484:F485)</f>
        <v>7</v>
      </c>
      <c r="G486" s="63">
        <f t="shared" si="317"/>
        <v>0</v>
      </c>
      <c r="H486" s="63">
        <f t="shared" si="317"/>
        <v>9</v>
      </c>
      <c r="I486" s="63">
        <f t="shared" si="317"/>
        <v>5</v>
      </c>
      <c r="J486" s="63">
        <f t="shared" si="317"/>
        <v>0</v>
      </c>
      <c r="K486" s="63">
        <f t="shared" si="317"/>
        <v>11</v>
      </c>
      <c r="L486" s="63">
        <f t="shared" si="317"/>
        <v>668</v>
      </c>
      <c r="M486" s="63">
        <f>SUM(M484:M485)</f>
        <v>1312</v>
      </c>
    </row>
    <row r="487" spans="1:13" s="9" customFormat="1" ht="12.75" customHeight="1" x14ac:dyDescent="0.25">
      <c r="A487" s="52">
        <f>A485+1</f>
        <v>329</v>
      </c>
      <c r="B487" s="57">
        <v>490</v>
      </c>
      <c r="C487" s="58" t="s">
        <v>65</v>
      </c>
      <c r="D487" s="59">
        <v>41</v>
      </c>
      <c r="E487" s="59">
        <v>196</v>
      </c>
      <c r="F487" s="59">
        <v>2</v>
      </c>
      <c r="G487" s="59">
        <v>1</v>
      </c>
      <c r="H487" s="59">
        <v>1</v>
      </c>
      <c r="I487" s="59">
        <v>0</v>
      </c>
      <c r="J487" s="59">
        <v>0</v>
      </c>
      <c r="K487" s="59">
        <v>5</v>
      </c>
      <c r="L487" s="59">
        <v>246</v>
      </c>
      <c r="M487" s="59">
        <v>526</v>
      </c>
    </row>
    <row r="488" spans="1:13" s="9" customFormat="1" ht="12.75" customHeight="1" x14ac:dyDescent="0.25">
      <c r="A488" s="52">
        <f>A487+1</f>
        <v>330</v>
      </c>
      <c r="B488" s="53">
        <v>490</v>
      </c>
      <c r="C488" s="54" t="s">
        <v>13</v>
      </c>
      <c r="D488" s="55">
        <v>48</v>
      </c>
      <c r="E488" s="55">
        <v>166</v>
      </c>
      <c r="F488" s="55">
        <v>0</v>
      </c>
      <c r="G488" s="55">
        <v>1</v>
      </c>
      <c r="H488" s="55">
        <v>10</v>
      </c>
      <c r="I488" s="55">
        <v>4</v>
      </c>
      <c r="J488" s="55">
        <v>0</v>
      </c>
      <c r="K488" s="55">
        <v>7</v>
      </c>
      <c r="L488" s="55">
        <v>236</v>
      </c>
      <c r="M488" s="55">
        <v>526</v>
      </c>
    </row>
    <row r="489" spans="1:13" s="9" customFormat="1" ht="12.75" customHeight="1" x14ac:dyDescent="0.25">
      <c r="A489" s="60" t="s">
        <v>52</v>
      </c>
      <c r="B489" s="61">
        <f>B488</f>
        <v>490</v>
      </c>
      <c r="C489" s="62" t="str">
        <f>COUNTA(C487:C488)&amp;" CASILLAS"</f>
        <v>2 CASILLAS</v>
      </c>
      <c r="D489" s="181">
        <f t="shared" ref="D489:E489" si="318">SUM(D487:D488)</f>
        <v>89</v>
      </c>
      <c r="E489" s="180">
        <f t="shared" si="318"/>
        <v>362</v>
      </c>
      <c r="F489" s="63">
        <f t="shared" ref="F489:L489" si="319">SUM(F487:F488)</f>
        <v>2</v>
      </c>
      <c r="G489" s="63">
        <f t="shared" si="319"/>
        <v>2</v>
      </c>
      <c r="H489" s="63">
        <f t="shared" si="319"/>
        <v>11</v>
      </c>
      <c r="I489" s="63">
        <f t="shared" si="319"/>
        <v>4</v>
      </c>
      <c r="J489" s="63">
        <f t="shared" si="319"/>
        <v>0</v>
      </c>
      <c r="K489" s="63">
        <f t="shared" si="319"/>
        <v>12</v>
      </c>
      <c r="L489" s="63">
        <f t="shared" si="319"/>
        <v>482</v>
      </c>
      <c r="M489" s="63">
        <f>SUM(M487:M488)</f>
        <v>1052</v>
      </c>
    </row>
    <row r="490" spans="1:13" s="9" customFormat="1" ht="12.75" customHeight="1" x14ac:dyDescent="0.25">
      <c r="A490" s="52">
        <f>A488+1</f>
        <v>331</v>
      </c>
      <c r="B490" s="57">
        <v>491</v>
      </c>
      <c r="C490" s="58" t="s">
        <v>65</v>
      </c>
      <c r="D490" s="59">
        <v>46</v>
      </c>
      <c r="E490" s="59">
        <v>234</v>
      </c>
      <c r="F490" s="59">
        <v>2</v>
      </c>
      <c r="G490" s="59">
        <v>0</v>
      </c>
      <c r="H490" s="59">
        <v>7</v>
      </c>
      <c r="I490" s="59">
        <v>1</v>
      </c>
      <c r="J490" s="59">
        <v>0</v>
      </c>
      <c r="K490" s="59">
        <v>6</v>
      </c>
      <c r="L490" s="59">
        <v>296</v>
      </c>
      <c r="M490" s="59">
        <v>692</v>
      </c>
    </row>
    <row r="491" spans="1:13" s="9" customFormat="1" ht="12.75" customHeight="1" x14ac:dyDescent="0.25">
      <c r="A491" s="52">
        <f>A490+1</f>
        <v>332</v>
      </c>
      <c r="B491" s="53">
        <v>491</v>
      </c>
      <c r="C491" s="54" t="s">
        <v>13</v>
      </c>
      <c r="D491" s="55">
        <v>44</v>
      </c>
      <c r="E491" s="55">
        <v>256</v>
      </c>
      <c r="F491" s="55">
        <v>3</v>
      </c>
      <c r="G491" s="55">
        <v>1</v>
      </c>
      <c r="H491" s="55">
        <v>3</v>
      </c>
      <c r="I491" s="55">
        <v>4</v>
      </c>
      <c r="J491" s="55">
        <v>0</v>
      </c>
      <c r="K491" s="55">
        <v>6</v>
      </c>
      <c r="L491" s="55">
        <v>317</v>
      </c>
      <c r="M491" s="55">
        <v>692</v>
      </c>
    </row>
    <row r="492" spans="1:13" s="9" customFormat="1" ht="12.75" customHeight="1" x14ac:dyDescent="0.25">
      <c r="A492" s="52">
        <f>A491+1</f>
        <v>333</v>
      </c>
      <c r="B492" s="57">
        <v>491</v>
      </c>
      <c r="C492" s="58" t="s">
        <v>14</v>
      </c>
      <c r="D492" s="59">
        <v>47</v>
      </c>
      <c r="E492" s="59">
        <v>222</v>
      </c>
      <c r="F492" s="59">
        <v>1</v>
      </c>
      <c r="G492" s="59">
        <v>2</v>
      </c>
      <c r="H492" s="59">
        <v>6</v>
      </c>
      <c r="I492" s="59">
        <v>1</v>
      </c>
      <c r="J492" s="59">
        <v>0</v>
      </c>
      <c r="K492" s="59">
        <v>14</v>
      </c>
      <c r="L492" s="59">
        <v>293</v>
      </c>
      <c r="M492" s="59">
        <v>692</v>
      </c>
    </row>
    <row r="493" spans="1:13" s="9" customFormat="1" ht="12.75" customHeight="1" x14ac:dyDescent="0.25">
      <c r="A493" s="52">
        <f>A492+1</f>
        <v>334</v>
      </c>
      <c r="B493" s="53">
        <v>491</v>
      </c>
      <c r="C493" s="54" t="s">
        <v>15</v>
      </c>
      <c r="D493" s="55">
        <v>48</v>
      </c>
      <c r="E493" s="55">
        <v>233</v>
      </c>
      <c r="F493" s="55">
        <v>2</v>
      </c>
      <c r="G493" s="55">
        <v>0</v>
      </c>
      <c r="H493" s="55">
        <v>3</v>
      </c>
      <c r="I493" s="55">
        <v>6</v>
      </c>
      <c r="J493" s="55">
        <v>0</v>
      </c>
      <c r="K493" s="55">
        <v>9</v>
      </c>
      <c r="L493" s="55">
        <v>301</v>
      </c>
      <c r="M493" s="55">
        <v>691</v>
      </c>
    </row>
    <row r="494" spans="1:13" s="9" customFormat="1" ht="12.75" customHeight="1" x14ac:dyDescent="0.25">
      <c r="A494" s="60" t="s">
        <v>52</v>
      </c>
      <c r="B494" s="61">
        <f>B493</f>
        <v>491</v>
      </c>
      <c r="C494" s="62" t="str">
        <f>COUNTA(C490:C493)&amp;" CASILLAS"</f>
        <v>4 CASILLAS</v>
      </c>
      <c r="D494" s="181">
        <f t="shared" ref="D494:E494" si="320">SUM(D490:D493)</f>
        <v>185</v>
      </c>
      <c r="E494" s="180">
        <f t="shared" si="320"/>
        <v>945</v>
      </c>
      <c r="F494" s="63">
        <f t="shared" ref="F494:M494" si="321">SUM(F490:F493)</f>
        <v>8</v>
      </c>
      <c r="G494" s="63">
        <f t="shared" si="321"/>
        <v>3</v>
      </c>
      <c r="H494" s="63">
        <f t="shared" si="321"/>
        <v>19</v>
      </c>
      <c r="I494" s="63">
        <f t="shared" si="321"/>
        <v>12</v>
      </c>
      <c r="J494" s="63">
        <f t="shared" si="321"/>
        <v>0</v>
      </c>
      <c r="K494" s="63">
        <f t="shared" si="321"/>
        <v>35</v>
      </c>
      <c r="L494" s="63">
        <f t="shared" si="321"/>
        <v>1207</v>
      </c>
      <c r="M494" s="63">
        <f t="shared" si="321"/>
        <v>2767</v>
      </c>
    </row>
    <row r="495" spans="1:13" s="9" customFormat="1" ht="12.75" customHeight="1" x14ac:dyDescent="0.25">
      <c r="A495" s="52">
        <f>A493+1</f>
        <v>335</v>
      </c>
      <c r="B495" s="57">
        <v>492</v>
      </c>
      <c r="C495" s="58" t="s">
        <v>65</v>
      </c>
      <c r="D495" s="59">
        <v>58</v>
      </c>
      <c r="E495" s="59">
        <v>207</v>
      </c>
      <c r="F495" s="59">
        <v>3</v>
      </c>
      <c r="G495" s="59">
        <v>0</v>
      </c>
      <c r="H495" s="59">
        <v>9</v>
      </c>
      <c r="I495" s="59">
        <v>1</v>
      </c>
      <c r="J495" s="59">
        <v>0</v>
      </c>
      <c r="K495" s="59">
        <v>3</v>
      </c>
      <c r="L495" s="59">
        <v>281</v>
      </c>
      <c r="M495" s="59">
        <v>485</v>
      </c>
    </row>
    <row r="496" spans="1:13" s="9" customFormat="1" ht="12.75" customHeight="1" x14ac:dyDescent="0.25">
      <c r="A496" s="67">
        <f>A495+1</f>
        <v>336</v>
      </c>
      <c r="B496" s="68">
        <v>492</v>
      </c>
      <c r="C496" s="69" t="s">
        <v>13</v>
      </c>
      <c r="D496" s="70">
        <v>45</v>
      </c>
      <c r="E496" s="70">
        <v>191</v>
      </c>
      <c r="F496" s="70">
        <v>0</v>
      </c>
      <c r="G496" s="70">
        <v>0</v>
      </c>
      <c r="H496" s="70">
        <v>3</v>
      </c>
      <c r="I496" s="70">
        <v>0</v>
      </c>
      <c r="J496" s="70">
        <v>0</v>
      </c>
      <c r="K496" s="70">
        <v>6</v>
      </c>
      <c r="L496" s="70">
        <v>245</v>
      </c>
      <c r="M496" s="70">
        <v>485</v>
      </c>
    </row>
    <row r="497" spans="1:13" s="9" customFormat="1" ht="12.75" customHeight="1" x14ac:dyDescent="0.25">
      <c r="A497" s="71" t="s">
        <v>52</v>
      </c>
      <c r="B497" s="72">
        <f>B496</f>
        <v>492</v>
      </c>
      <c r="C497" s="73" t="str">
        <f>COUNTA(C495:C496)&amp;" CASILLAS"</f>
        <v>2 CASILLAS</v>
      </c>
      <c r="D497" s="186">
        <f t="shared" ref="D497:E497" si="322">SUM(D495:D496)</f>
        <v>103</v>
      </c>
      <c r="E497" s="185">
        <f t="shared" si="322"/>
        <v>398</v>
      </c>
      <c r="F497" s="74">
        <f t="shared" ref="F497:L497" si="323">SUM(F495:F496)</f>
        <v>3</v>
      </c>
      <c r="G497" s="74">
        <f t="shared" si="323"/>
        <v>0</v>
      </c>
      <c r="H497" s="74">
        <f t="shared" si="323"/>
        <v>12</v>
      </c>
      <c r="I497" s="74">
        <f t="shared" si="323"/>
        <v>1</v>
      </c>
      <c r="J497" s="74">
        <f t="shared" si="323"/>
        <v>0</v>
      </c>
      <c r="K497" s="74">
        <f t="shared" si="323"/>
        <v>9</v>
      </c>
      <c r="L497" s="74">
        <f t="shared" si="323"/>
        <v>526</v>
      </c>
      <c r="M497" s="74">
        <f>SUM(M495:M496)</f>
        <v>970</v>
      </c>
    </row>
    <row r="498" spans="1:13" s="9" customFormat="1" ht="12.75" customHeight="1" x14ac:dyDescent="0.25">
      <c r="A498" s="52">
        <f>A496+1</f>
        <v>337</v>
      </c>
      <c r="B498" s="57">
        <v>493</v>
      </c>
      <c r="C498" s="58" t="s">
        <v>65</v>
      </c>
      <c r="D498" s="59">
        <v>38</v>
      </c>
      <c r="E498" s="59">
        <v>186</v>
      </c>
      <c r="F498" s="59">
        <v>0</v>
      </c>
      <c r="G498" s="59">
        <v>0</v>
      </c>
      <c r="H498" s="59">
        <v>4</v>
      </c>
      <c r="I498" s="59">
        <v>4</v>
      </c>
      <c r="J498" s="59">
        <v>0</v>
      </c>
      <c r="K498" s="59">
        <v>5</v>
      </c>
      <c r="L498" s="59">
        <v>237</v>
      </c>
      <c r="M498" s="59">
        <v>478</v>
      </c>
    </row>
    <row r="499" spans="1:13" s="9" customFormat="1" ht="12.75" customHeight="1" x14ac:dyDescent="0.25">
      <c r="A499" s="52">
        <f>A498+1</f>
        <v>338</v>
      </c>
      <c r="B499" s="53">
        <v>493</v>
      </c>
      <c r="C499" s="54" t="s">
        <v>13</v>
      </c>
      <c r="D499" s="55">
        <v>38</v>
      </c>
      <c r="E499" s="55">
        <v>150</v>
      </c>
      <c r="F499" s="55">
        <v>2</v>
      </c>
      <c r="G499" s="55">
        <v>0</v>
      </c>
      <c r="H499" s="55">
        <v>12</v>
      </c>
      <c r="I499" s="55">
        <v>2</v>
      </c>
      <c r="J499" s="55">
        <v>0</v>
      </c>
      <c r="K499" s="55">
        <v>7</v>
      </c>
      <c r="L499" s="55">
        <v>211</v>
      </c>
      <c r="M499" s="55">
        <v>478</v>
      </c>
    </row>
    <row r="500" spans="1:13" s="9" customFormat="1" ht="12.75" customHeight="1" x14ac:dyDescent="0.25">
      <c r="A500" s="60" t="s">
        <v>52</v>
      </c>
      <c r="B500" s="61">
        <f>B499</f>
        <v>493</v>
      </c>
      <c r="C500" s="62" t="str">
        <f>COUNTA(C498:C499)&amp;" CASILLAS"</f>
        <v>2 CASILLAS</v>
      </c>
      <c r="D500" s="181">
        <f t="shared" ref="D500:E500" si="324">SUM(D498:D499)</f>
        <v>76</v>
      </c>
      <c r="E500" s="180">
        <f t="shared" si="324"/>
        <v>336</v>
      </c>
      <c r="F500" s="63">
        <f t="shared" ref="F500:L500" si="325">SUM(F498:F499)</f>
        <v>2</v>
      </c>
      <c r="G500" s="63">
        <f t="shared" si="325"/>
        <v>0</v>
      </c>
      <c r="H500" s="63">
        <f t="shared" si="325"/>
        <v>16</v>
      </c>
      <c r="I500" s="63">
        <f t="shared" si="325"/>
        <v>6</v>
      </c>
      <c r="J500" s="63">
        <f t="shared" si="325"/>
        <v>0</v>
      </c>
      <c r="K500" s="63">
        <f t="shared" si="325"/>
        <v>12</v>
      </c>
      <c r="L500" s="63">
        <f t="shared" si="325"/>
        <v>448</v>
      </c>
      <c r="M500" s="63">
        <f>SUM(M498:M499)</f>
        <v>956</v>
      </c>
    </row>
    <row r="501" spans="1:13" s="9" customFormat="1" ht="12.75" customHeight="1" x14ac:dyDescent="0.25">
      <c r="A501" s="52">
        <f>A499+1</f>
        <v>339</v>
      </c>
      <c r="B501" s="57">
        <v>511</v>
      </c>
      <c r="C501" s="58" t="s">
        <v>65</v>
      </c>
      <c r="D501" s="59">
        <v>35</v>
      </c>
      <c r="E501" s="59">
        <v>185</v>
      </c>
      <c r="F501" s="59">
        <v>1</v>
      </c>
      <c r="G501" s="59">
        <v>0</v>
      </c>
      <c r="H501" s="59">
        <v>12</v>
      </c>
      <c r="I501" s="59">
        <v>0</v>
      </c>
      <c r="J501" s="59">
        <v>0</v>
      </c>
      <c r="K501" s="59">
        <v>5</v>
      </c>
      <c r="L501" s="59">
        <v>238</v>
      </c>
      <c r="M501" s="59">
        <v>535</v>
      </c>
    </row>
    <row r="502" spans="1:13" s="9" customFormat="1" ht="12.75" customHeight="1" x14ac:dyDescent="0.25">
      <c r="A502" s="52">
        <f>A501+1</f>
        <v>340</v>
      </c>
      <c r="B502" s="53">
        <v>511</v>
      </c>
      <c r="C502" s="54" t="s">
        <v>13</v>
      </c>
      <c r="D502" s="55">
        <v>47</v>
      </c>
      <c r="E502" s="55">
        <v>193</v>
      </c>
      <c r="F502" s="55">
        <v>1</v>
      </c>
      <c r="G502" s="55">
        <v>2</v>
      </c>
      <c r="H502" s="55">
        <v>4</v>
      </c>
      <c r="I502" s="55">
        <v>3</v>
      </c>
      <c r="J502" s="55">
        <v>0</v>
      </c>
      <c r="K502" s="55">
        <v>2</v>
      </c>
      <c r="L502" s="55">
        <v>252</v>
      </c>
      <c r="M502" s="55">
        <v>534</v>
      </c>
    </row>
    <row r="503" spans="1:13" s="9" customFormat="1" ht="12.75" customHeight="1" x14ac:dyDescent="0.25">
      <c r="A503" s="60" t="s">
        <v>52</v>
      </c>
      <c r="B503" s="61">
        <f>B502</f>
        <v>511</v>
      </c>
      <c r="C503" s="62" t="str">
        <f>COUNTA(C501:C502)&amp;" CASILLAS"</f>
        <v>2 CASILLAS</v>
      </c>
      <c r="D503" s="181">
        <f t="shared" ref="D503:E503" si="326">SUM(D501:D502)</f>
        <v>82</v>
      </c>
      <c r="E503" s="180">
        <f t="shared" si="326"/>
        <v>378</v>
      </c>
      <c r="F503" s="63">
        <f t="shared" ref="F503:L503" si="327">SUM(F501:F502)</f>
        <v>2</v>
      </c>
      <c r="G503" s="63">
        <f t="shared" si="327"/>
        <v>2</v>
      </c>
      <c r="H503" s="63">
        <f t="shared" si="327"/>
        <v>16</v>
      </c>
      <c r="I503" s="63">
        <f t="shared" si="327"/>
        <v>3</v>
      </c>
      <c r="J503" s="63">
        <f t="shared" si="327"/>
        <v>0</v>
      </c>
      <c r="K503" s="63">
        <f t="shared" si="327"/>
        <v>7</v>
      </c>
      <c r="L503" s="63">
        <f t="shared" si="327"/>
        <v>490</v>
      </c>
      <c r="M503" s="63">
        <f>SUM(M501:M502)</f>
        <v>1069</v>
      </c>
    </row>
    <row r="504" spans="1:13" s="9" customFormat="1" ht="12.75" customHeight="1" x14ac:dyDescent="0.25">
      <c r="A504" s="52">
        <f>A502+1</f>
        <v>341</v>
      </c>
      <c r="B504" s="57">
        <v>512</v>
      </c>
      <c r="C504" s="58" t="s">
        <v>65</v>
      </c>
      <c r="D504" s="59">
        <v>36</v>
      </c>
      <c r="E504" s="59">
        <v>231</v>
      </c>
      <c r="F504" s="59">
        <v>7</v>
      </c>
      <c r="G504" s="59">
        <v>0</v>
      </c>
      <c r="H504" s="59">
        <v>6</v>
      </c>
      <c r="I504" s="59">
        <v>3</v>
      </c>
      <c r="J504" s="59">
        <v>0</v>
      </c>
      <c r="K504" s="59">
        <v>7</v>
      </c>
      <c r="L504" s="59">
        <v>290</v>
      </c>
      <c r="M504" s="59">
        <v>673</v>
      </c>
    </row>
    <row r="505" spans="1:13" s="9" customFormat="1" ht="12.75" customHeight="1" x14ac:dyDescent="0.25">
      <c r="A505" s="52">
        <f>A504+1</f>
        <v>342</v>
      </c>
      <c r="B505" s="53">
        <v>512</v>
      </c>
      <c r="C505" s="54" t="s">
        <v>13</v>
      </c>
      <c r="D505" s="55">
        <v>59</v>
      </c>
      <c r="E505" s="55">
        <v>191</v>
      </c>
      <c r="F505" s="55">
        <v>0</v>
      </c>
      <c r="G505" s="55">
        <v>1</v>
      </c>
      <c r="H505" s="55">
        <v>4</v>
      </c>
      <c r="I505" s="55">
        <v>4</v>
      </c>
      <c r="J505" s="55">
        <v>0</v>
      </c>
      <c r="K505" s="55">
        <v>5</v>
      </c>
      <c r="L505" s="55">
        <v>264</v>
      </c>
      <c r="M505" s="55">
        <v>673</v>
      </c>
    </row>
    <row r="506" spans="1:13" s="9" customFormat="1" ht="12.75" customHeight="1" x14ac:dyDescent="0.25">
      <c r="A506" s="60" t="s">
        <v>52</v>
      </c>
      <c r="B506" s="61">
        <f>B505</f>
        <v>512</v>
      </c>
      <c r="C506" s="62" t="str">
        <f>COUNTA(C504:C505)&amp;" CASILLAS"</f>
        <v>2 CASILLAS</v>
      </c>
      <c r="D506" s="181">
        <f t="shared" ref="D506:E506" si="328">SUM(D504:D505)</f>
        <v>95</v>
      </c>
      <c r="E506" s="180">
        <f t="shared" si="328"/>
        <v>422</v>
      </c>
      <c r="F506" s="63">
        <f t="shared" ref="F506:L506" si="329">SUM(F504:F505)</f>
        <v>7</v>
      </c>
      <c r="G506" s="63">
        <f t="shared" si="329"/>
        <v>1</v>
      </c>
      <c r="H506" s="63">
        <f t="shared" si="329"/>
        <v>10</v>
      </c>
      <c r="I506" s="63">
        <f t="shared" si="329"/>
        <v>7</v>
      </c>
      <c r="J506" s="63">
        <f t="shared" si="329"/>
        <v>0</v>
      </c>
      <c r="K506" s="63">
        <f t="shared" si="329"/>
        <v>12</v>
      </c>
      <c r="L506" s="63">
        <f t="shared" si="329"/>
        <v>554</v>
      </c>
      <c r="M506" s="63">
        <f>SUM(M504:M505)</f>
        <v>1346</v>
      </c>
    </row>
    <row r="507" spans="1:13" s="9" customFormat="1" ht="12.75" customHeight="1" x14ac:dyDescent="0.25">
      <c r="A507" s="52">
        <f>A505+1</f>
        <v>343</v>
      </c>
      <c r="B507" s="57">
        <v>526</v>
      </c>
      <c r="C507" s="58" t="s">
        <v>65</v>
      </c>
      <c r="D507" s="59">
        <v>55</v>
      </c>
      <c r="E507" s="59">
        <v>191</v>
      </c>
      <c r="F507" s="59">
        <v>6</v>
      </c>
      <c r="G507" s="59">
        <v>1</v>
      </c>
      <c r="H507" s="59">
        <v>5</v>
      </c>
      <c r="I507" s="59">
        <v>2</v>
      </c>
      <c r="J507" s="59">
        <v>2</v>
      </c>
      <c r="K507" s="59">
        <v>7</v>
      </c>
      <c r="L507" s="59">
        <v>269</v>
      </c>
      <c r="M507" s="59">
        <v>591</v>
      </c>
    </row>
    <row r="508" spans="1:13" s="9" customFormat="1" ht="12.75" customHeight="1" x14ac:dyDescent="0.25">
      <c r="A508" s="52">
        <f>A507+1</f>
        <v>344</v>
      </c>
      <c r="B508" s="53">
        <v>526</v>
      </c>
      <c r="C508" s="54" t="s">
        <v>13</v>
      </c>
      <c r="D508" s="55">
        <v>57</v>
      </c>
      <c r="E508" s="55">
        <v>234</v>
      </c>
      <c r="F508" s="55">
        <v>2</v>
      </c>
      <c r="G508" s="55">
        <v>0</v>
      </c>
      <c r="H508" s="55">
        <v>4</v>
      </c>
      <c r="I508" s="55">
        <v>1</v>
      </c>
      <c r="J508" s="55">
        <v>0</v>
      </c>
      <c r="K508" s="55">
        <v>5</v>
      </c>
      <c r="L508" s="55">
        <v>303</v>
      </c>
      <c r="M508" s="55">
        <v>591</v>
      </c>
    </row>
    <row r="509" spans="1:13" s="9" customFormat="1" ht="12.75" customHeight="1" x14ac:dyDescent="0.25">
      <c r="A509" s="60" t="s">
        <v>52</v>
      </c>
      <c r="B509" s="61">
        <f>B508</f>
        <v>526</v>
      </c>
      <c r="C509" s="62" t="str">
        <f>COUNTA(C507:C508)&amp;" CASILLAS"</f>
        <v>2 CASILLAS</v>
      </c>
      <c r="D509" s="181">
        <f t="shared" ref="D509:E509" si="330">SUM(D507:D508)</f>
        <v>112</v>
      </c>
      <c r="E509" s="180">
        <f t="shared" si="330"/>
        <v>425</v>
      </c>
      <c r="F509" s="63">
        <f t="shared" ref="F509:L509" si="331">SUM(F507:F508)</f>
        <v>8</v>
      </c>
      <c r="G509" s="63">
        <f t="shared" si="331"/>
        <v>1</v>
      </c>
      <c r="H509" s="63">
        <f t="shared" si="331"/>
        <v>9</v>
      </c>
      <c r="I509" s="63">
        <f t="shared" si="331"/>
        <v>3</v>
      </c>
      <c r="J509" s="63">
        <f t="shared" si="331"/>
        <v>2</v>
      </c>
      <c r="K509" s="63">
        <f t="shared" si="331"/>
        <v>12</v>
      </c>
      <c r="L509" s="63">
        <f t="shared" si="331"/>
        <v>572</v>
      </c>
      <c r="M509" s="63">
        <f>SUM(M507:M508)</f>
        <v>1182</v>
      </c>
    </row>
    <row r="510" spans="1:13" s="9" customFormat="1" ht="12.75" customHeight="1" x14ac:dyDescent="0.25">
      <c r="A510" s="52">
        <f>A508+1</f>
        <v>345</v>
      </c>
      <c r="B510" s="57">
        <v>527</v>
      </c>
      <c r="C510" s="58" t="s">
        <v>65</v>
      </c>
      <c r="D510" s="59">
        <v>56</v>
      </c>
      <c r="E510" s="59">
        <v>156</v>
      </c>
      <c r="F510" s="59">
        <v>3</v>
      </c>
      <c r="G510" s="59">
        <v>2</v>
      </c>
      <c r="H510" s="59">
        <v>5</v>
      </c>
      <c r="I510" s="59">
        <v>2</v>
      </c>
      <c r="J510" s="59">
        <v>0</v>
      </c>
      <c r="K510" s="59">
        <v>4</v>
      </c>
      <c r="L510" s="59">
        <v>228</v>
      </c>
      <c r="M510" s="59">
        <v>485</v>
      </c>
    </row>
    <row r="511" spans="1:13" s="9" customFormat="1" ht="12.75" customHeight="1" x14ac:dyDescent="0.25">
      <c r="A511" s="52">
        <f>A510+1</f>
        <v>346</v>
      </c>
      <c r="B511" s="53">
        <v>527</v>
      </c>
      <c r="C511" s="54" t="s">
        <v>13</v>
      </c>
      <c r="D511" s="55">
        <v>52</v>
      </c>
      <c r="E511" s="55">
        <v>146</v>
      </c>
      <c r="F511" s="55">
        <v>1</v>
      </c>
      <c r="G511" s="55">
        <v>0</v>
      </c>
      <c r="H511" s="55">
        <v>7</v>
      </c>
      <c r="I511" s="55">
        <v>1</v>
      </c>
      <c r="J511" s="55">
        <v>0</v>
      </c>
      <c r="K511" s="55">
        <v>6</v>
      </c>
      <c r="L511" s="55">
        <v>213</v>
      </c>
      <c r="M511" s="55">
        <v>485</v>
      </c>
    </row>
    <row r="512" spans="1:13" s="9" customFormat="1" ht="12.75" customHeight="1" x14ac:dyDescent="0.25">
      <c r="A512" s="60" t="s">
        <v>52</v>
      </c>
      <c r="B512" s="61">
        <f>B511</f>
        <v>527</v>
      </c>
      <c r="C512" s="62" t="str">
        <f>COUNTA(C510:C511)&amp;" CASILLAS"</f>
        <v>2 CASILLAS</v>
      </c>
      <c r="D512" s="181">
        <f t="shared" ref="D512:E512" si="332">SUM(D510:D511)</f>
        <v>108</v>
      </c>
      <c r="E512" s="180">
        <f t="shared" si="332"/>
        <v>302</v>
      </c>
      <c r="F512" s="63">
        <f t="shared" ref="F512:L512" si="333">SUM(F510:F511)</f>
        <v>4</v>
      </c>
      <c r="G512" s="63">
        <f t="shared" si="333"/>
        <v>2</v>
      </c>
      <c r="H512" s="63">
        <f t="shared" si="333"/>
        <v>12</v>
      </c>
      <c r="I512" s="63">
        <f t="shared" si="333"/>
        <v>3</v>
      </c>
      <c r="J512" s="63">
        <f t="shared" si="333"/>
        <v>0</v>
      </c>
      <c r="K512" s="63">
        <f t="shared" si="333"/>
        <v>10</v>
      </c>
      <c r="L512" s="63">
        <f t="shared" si="333"/>
        <v>441</v>
      </c>
      <c r="M512" s="63">
        <f>SUM(M510:M511)</f>
        <v>970</v>
      </c>
    </row>
    <row r="513" spans="1:13" s="9" customFormat="1" ht="12.75" customHeight="1" x14ac:dyDescent="0.25">
      <c r="A513" s="52">
        <f>A511+1</f>
        <v>347</v>
      </c>
      <c r="B513" s="57">
        <v>528</v>
      </c>
      <c r="C513" s="58" t="s">
        <v>65</v>
      </c>
      <c r="D513" s="59">
        <v>62</v>
      </c>
      <c r="E513" s="59">
        <v>180</v>
      </c>
      <c r="F513" s="59">
        <v>4</v>
      </c>
      <c r="G513" s="59">
        <v>2</v>
      </c>
      <c r="H513" s="59">
        <v>2</v>
      </c>
      <c r="I513" s="59">
        <v>1</v>
      </c>
      <c r="J513" s="59">
        <v>0</v>
      </c>
      <c r="K513" s="59">
        <v>0</v>
      </c>
      <c r="L513" s="59">
        <v>251</v>
      </c>
      <c r="M513" s="59">
        <v>536</v>
      </c>
    </row>
    <row r="514" spans="1:13" s="9" customFormat="1" ht="12.75" customHeight="1" x14ac:dyDescent="0.25">
      <c r="A514" s="52">
        <f>A513+1</f>
        <v>348</v>
      </c>
      <c r="B514" s="53">
        <v>528</v>
      </c>
      <c r="C514" s="54" t="s">
        <v>13</v>
      </c>
      <c r="D514" s="55">
        <v>55</v>
      </c>
      <c r="E514" s="55">
        <v>171</v>
      </c>
      <c r="F514" s="55">
        <v>1</v>
      </c>
      <c r="G514" s="55">
        <v>1</v>
      </c>
      <c r="H514" s="55">
        <v>9</v>
      </c>
      <c r="I514" s="55">
        <v>1</v>
      </c>
      <c r="J514" s="55">
        <v>0</v>
      </c>
      <c r="K514" s="55">
        <v>8</v>
      </c>
      <c r="L514" s="55">
        <v>246</v>
      </c>
      <c r="M514" s="55">
        <v>536</v>
      </c>
    </row>
    <row r="515" spans="1:13" s="9" customFormat="1" ht="12.75" customHeight="1" x14ac:dyDescent="0.25">
      <c r="A515" s="60" t="s">
        <v>52</v>
      </c>
      <c r="B515" s="61">
        <f>B514</f>
        <v>528</v>
      </c>
      <c r="C515" s="62" t="str">
        <f>COUNTA(C513:C514)&amp;" CASILLAS"</f>
        <v>2 CASILLAS</v>
      </c>
      <c r="D515" s="181">
        <f t="shared" ref="D515:E515" si="334">SUM(D513:D514)</f>
        <v>117</v>
      </c>
      <c r="E515" s="180">
        <f t="shared" si="334"/>
        <v>351</v>
      </c>
      <c r="F515" s="63">
        <f t="shared" ref="F515:L515" si="335">SUM(F513:F514)</f>
        <v>5</v>
      </c>
      <c r="G515" s="63">
        <f t="shared" si="335"/>
        <v>3</v>
      </c>
      <c r="H515" s="63">
        <f t="shared" si="335"/>
        <v>11</v>
      </c>
      <c r="I515" s="63">
        <f t="shared" si="335"/>
        <v>2</v>
      </c>
      <c r="J515" s="63">
        <f t="shared" si="335"/>
        <v>0</v>
      </c>
      <c r="K515" s="63">
        <f t="shared" si="335"/>
        <v>8</v>
      </c>
      <c r="L515" s="63">
        <f t="shared" si="335"/>
        <v>497</v>
      </c>
      <c r="M515" s="63">
        <f>SUM(M513:M514)</f>
        <v>1072</v>
      </c>
    </row>
    <row r="516" spans="1:13" s="9" customFormat="1" ht="12.75" customHeight="1" x14ac:dyDescent="0.25">
      <c r="A516" s="52">
        <f>A514+1</f>
        <v>349</v>
      </c>
      <c r="B516" s="57">
        <v>529</v>
      </c>
      <c r="C516" s="58" t="s">
        <v>65</v>
      </c>
      <c r="D516" s="59">
        <v>49</v>
      </c>
      <c r="E516" s="59">
        <v>193</v>
      </c>
      <c r="F516" s="59">
        <v>0</v>
      </c>
      <c r="G516" s="59">
        <v>0</v>
      </c>
      <c r="H516" s="59">
        <v>18</v>
      </c>
      <c r="I516" s="59">
        <v>4</v>
      </c>
      <c r="J516" s="59">
        <v>0</v>
      </c>
      <c r="K516" s="59">
        <v>0</v>
      </c>
      <c r="L516" s="59">
        <v>264</v>
      </c>
      <c r="M516" s="59">
        <v>596</v>
      </c>
    </row>
    <row r="517" spans="1:13" s="9" customFormat="1" ht="12.75" customHeight="1" x14ac:dyDescent="0.25">
      <c r="A517" s="52">
        <f>A516+1</f>
        <v>350</v>
      </c>
      <c r="B517" s="53">
        <v>529</v>
      </c>
      <c r="C517" s="54" t="s">
        <v>13</v>
      </c>
      <c r="D517" s="55">
        <v>60</v>
      </c>
      <c r="E517" s="55">
        <v>215</v>
      </c>
      <c r="F517" s="55">
        <v>1</v>
      </c>
      <c r="G517" s="55">
        <v>1</v>
      </c>
      <c r="H517" s="55">
        <v>8</v>
      </c>
      <c r="I517" s="55">
        <v>4</v>
      </c>
      <c r="J517" s="55">
        <v>0</v>
      </c>
      <c r="K517" s="55">
        <v>1</v>
      </c>
      <c r="L517" s="55">
        <v>290</v>
      </c>
      <c r="M517" s="55">
        <v>596</v>
      </c>
    </row>
    <row r="518" spans="1:13" s="9" customFormat="1" ht="12.75" customHeight="1" x14ac:dyDescent="0.25">
      <c r="A518" s="60" t="s">
        <v>52</v>
      </c>
      <c r="B518" s="61">
        <f>B517</f>
        <v>529</v>
      </c>
      <c r="C518" s="62" t="str">
        <f>COUNTA(C516:C517)&amp;" CASILLAS"</f>
        <v>2 CASILLAS</v>
      </c>
      <c r="D518" s="181">
        <f t="shared" ref="D518:E518" si="336">SUM(D516:D517)</f>
        <v>109</v>
      </c>
      <c r="E518" s="180">
        <f t="shared" si="336"/>
        <v>408</v>
      </c>
      <c r="F518" s="63">
        <f t="shared" ref="F518:L518" si="337">SUM(F516:F517)</f>
        <v>1</v>
      </c>
      <c r="G518" s="63">
        <f t="shared" si="337"/>
        <v>1</v>
      </c>
      <c r="H518" s="63">
        <f t="shared" si="337"/>
        <v>26</v>
      </c>
      <c r="I518" s="63">
        <f t="shared" si="337"/>
        <v>8</v>
      </c>
      <c r="J518" s="63">
        <f t="shared" si="337"/>
        <v>0</v>
      </c>
      <c r="K518" s="63">
        <f>SUM(K516:K517)</f>
        <v>1</v>
      </c>
      <c r="L518" s="63">
        <f t="shared" si="337"/>
        <v>554</v>
      </c>
      <c r="M518" s="63">
        <f>SUM(M516:M517)</f>
        <v>1192</v>
      </c>
    </row>
    <row r="519" spans="1:13" s="9" customFormat="1" ht="12.75" customHeight="1" x14ac:dyDescent="0.25">
      <c r="A519" s="52">
        <f>A517+1</f>
        <v>351</v>
      </c>
      <c r="B519" s="57">
        <v>530</v>
      </c>
      <c r="C519" s="58" t="s">
        <v>65</v>
      </c>
      <c r="D519" s="59">
        <v>58</v>
      </c>
      <c r="E519" s="59">
        <v>245</v>
      </c>
      <c r="F519" s="59">
        <v>2</v>
      </c>
      <c r="G519" s="59">
        <v>1</v>
      </c>
      <c r="H519" s="59">
        <v>8</v>
      </c>
      <c r="I519" s="59">
        <v>2</v>
      </c>
      <c r="J519" s="59">
        <v>0</v>
      </c>
      <c r="K519" s="59">
        <v>9</v>
      </c>
      <c r="L519" s="59">
        <v>325</v>
      </c>
      <c r="M519" s="59">
        <v>686</v>
      </c>
    </row>
    <row r="520" spans="1:13" s="9" customFormat="1" ht="12.75" customHeight="1" x14ac:dyDescent="0.25">
      <c r="A520" s="52">
        <f>A519+1</f>
        <v>352</v>
      </c>
      <c r="B520" s="53">
        <v>530</v>
      </c>
      <c r="C520" s="54" t="s">
        <v>13</v>
      </c>
      <c r="D520" s="55">
        <v>60</v>
      </c>
      <c r="E520" s="55">
        <v>212</v>
      </c>
      <c r="F520" s="55">
        <v>2</v>
      </c>
      <c r="G520" s="55">
        <v>2</v>
      </c>
      <c r="H520" s="55">
        <v>11</v>
      </c>
      <c r="I520" s="55">
        <v>1</v>
      </c>
      <c r="J520" s="55">
        <v>0</v>
      </c>
      <c r="K520" s="55">
        <v>10</v>
      </c>
      <c r="L520" s="55">
        <v>298</v>
      </c>
      <c r="M520" s="55">
        <v>686</v>
      </c>
    </row>
    <row r="521" spans="1:13" s="9" customFormat="1" ht="12.75" customHeight="1" x14ac:dyDescent="0.25">
      <c r="A521" s="60" t="s">
        <v>52</v>
      </c>
      <c r="B521" s="61">
        <f>B520</f>
        <v>530</v>
      </c>
      <c r="C521" s="62" t="str">
        <f>COUNTA(C519:C520)&amp;" CASILLAS"</f>
        <v>2 CASILLAS</v>
      </c>
      <c r="D521" s="181">
        <f t="shared" ref="D521:E521" si="338">SUM(D519:D520)</f>
        <v>118</v>
      </c>
      <c r="E521" s="180">
        <f t="shared" si="338"/>
        <v>457</v>
      </c>
      <c r="F521" s="63">
        <f t="shared" ref="F521:L521" si="339">SUM(F519:F520)</f>
        <v>4</v>
      </c>
      <c r="G521" s="63">
        <f t="shared" si="339"/>
        <v>3</v>
      </c>
      <c r="H521" s="63">
        <f t="shared" si="339"/>
        <v>19</v>
      </c>
      <c r="I521" s="63">
        <f t="shared" si="339"/>
        <v>3</v>
      </c>
      <c r="J521" s="63">
        <f t="shared" si="339"/>
        <v>0</v>
      </c>
      <c r="K521" s="63">
        <f t="shared" si="339"/>
        <v>19</v>
      </c>
      <c r="L521" s="63">
        <f t="shared" si="339"/>
        <v>623</v>
      </c>
      <c r="M521" s="63">
        <f>SUM(M519:M520)</f>
        <v>1372</v>
      </c>
    </row>
    <row r="522" spans="1:13" s="9" customFormat="1" ht="12.75" customHeight="1" x14ac:dyDescent="0.25">
      <c r="A522" s="52">
        <f>A520+1</f>
        <v>353</v>
      </c>
      <c r="B522" s="57">
        <v>531</v>
      </c>
      <c r="C522" s="58" t="s">
        <v>65</v>
      </c>
      <c r="D522" s="59">
        <v>36</v>
      </c>
      <c r="E522" s="59">
        <v>219</v>
      </c>
      <c r="F522" s="59">
        <v>3</v>
      </c>
      <c r="G522" s="59">
        <v>1</v>
      </c>
      <c r="H522" s="59">
        <v>2</v>
      </c>
      <c r="I522" s="59">
        <v>3</v>
      </c>
      <c r="J522" s="59">
        <v>0</v>
      </c>
      <c r="K522" s="59">
        <v>5</v>
      </c>
      <c r="L522" s="59">
        <v>269</v>
      </c>
      <c r="M522" s="59">
        <v>571</v>
      </c>
    </row>
    <row r="523" spans="1:13" s="9" customFormat="1" ht="12.75" customHeight="1" x14ac:dyDescent="0.25">
      <c r="A523" s="52">
        <f>A522+1</f>
        <v>354</v>
      </c>
      <c r="B523" s="53">
        <v>531</v>
      </c>
      <c r="C523" s="54" t="s">
        <v>13</v>
      </c>
      <c r="D523" s="55">
        <v>30</v>
      </c>
      <c r="E523" s="55">
        <v>206</v>
      </c>
      <c r="F523" s="55">
        <v>1</v>
      </c>
      <c r="G523" s="55">
        <v>0</v>
      </c>
      <c r="H523" s="55">
        <v>4</v>
      </c>
      <c r="I523" s="55">
        <v>3</v>
      </c>
      <c r="J523" s="55">
        <v>0</v>
      </c>
      <c r="K523" s="55">
        <v>7</v>
      </c>
      <c r="L523" s="55">
        <v>251</v>
      </c>
      <c r="M523" s="55">
        <v>571</v>
      </c>
    </row>
    <row r="524" spans="1:13" s="9" customFormat="1" ht="12.75" customHeight="1" x14ac:dyDescent="0.25">
      <c r="A524" s="60" t="s">
        <v>52</v>
      </c>
      <c r="B524" s="61">
        <f>B523</f>
        <v>531</v>
      </c>
      <c r="C524" s="62" t="str">
        <f>COUNTA(C522:C523)&amp;" CASILLAS"</f>
        <v>2 CASILLAS</v>
      </c>
      <c r="D524" s="181">
        <f t="shared" ref="D524:E524" si="340">SUM(D522:D523)</f>
        <v>66</v>
      </c>
      <c r="E524" s="180">
        <f t="shared" si="340"/>
        <v>425</v>
      </c>
      <c r="F524" s="63">
        <f t="shared" ref="F524:L524" si="341">SUM(F522:F523)</f>
        <v>4</v>
      </c>
      <c r="G524" s="63">
        <f t="shared" si="341"/>
        <v>1</v>
      </c>
      <c r="H524" s="63">
        <f t="shared" si="341"/>
        <v>6</v>
      </c>
      <c r="I524" s="63">
        <f t="shared" si="341"/>
        <v>6</v>
      </c>
      <c r="J524" s="63">
        <f t="shared" si="341"/>
        <v>0</v>
      </c>
      <c r="K524" s="63">
        <f t="shared" si="341"/>
        <v>12</v>
      </c>
      <c r="L524" s="63">
        <f t="shared" si="341"/>
        <v>520</v>
      </c>
      <c r="M524" s="63">
        <f>SUM(M522:M523)</f>
        <v>1142</v>
      </c>
    </row>
    <row r="525" spans="1:13" s="9" customFormat="1" ht="12.75" customHeight="1" x14ac:dyDescent="0.25">
      <c r="A525" s="52">
        <f>A523+1</f>
        <v>355</v>
      </c>
      <c r="B525" s="57">
        <v>532</v>
      </c>
      <c r="C525" s="58" t="s">
        <v>65</v>
      </c>
      <c r="D525" s="59">
        <v>52</v>
      </c>
      <c r="E525" s="59">
        <v>220</v>
      </c>
      <c r="F525" s="59">
        <v>1</v>
      </c>
      <c r="G525" s="59">
        <v>2</v>
      </c>
      <c r="H525" s="59">
        <v>11</v>
      </c>
      <c r="I525" s="59">
        <v>11</v>
      </c>
      <c r="J525" s="59">
        <v>0</v>
      </c>
      <c r="K525" s="59">
        <v>8</v>
      </c>
      <c r="L525" s="59">
        <v>305</v>
      </c>
      <c r="M525" s="59">
        <v>663</v>
      </c>
    </row>
    <row r="526" spans="1:13" s="9" customFormat="1" ht="12.75" customHeight="1" x14ac:dyDescent="0.25">
      <c r="A526" s="60" t="s">
        <v>52</v>
      </c>
      <c r="B526" s="61">
        <f>B525</f>
        <v>532</v>
      </c>
      <c r="C526" s="62" t="str">
        <f>COUNTA(C525)&amp;" CASILLAS"</f>
        <v>1 CASILLAS</v>
      </c>
      <c r="D526" s="181">
        <f t="shared" ref="D526:E526" si="342">SUM(D525)</f>
        <v>52</v>
      </c>
      <c r="E526" s="180">
        <f t="shared" si="342"/>
        <v>220</v>
      </c>
      <c r="F526" s="63">
        <f t="shared" ref="F526:M526" si="343">SUM(F525)</f>
        <v>1</v>
      </c>
      <c r="G526" s="63">
        <f t="shared" si="343"/>
        <v>2</v>
      </c>
      <c r="H526" s="63">
        <f t="shared" si="343"/>
        <v>11</v>
      </c>
      <c r="I526" s="63">
        <f t="shared" si="343"/>
        <v>11</v>
      </c>
      <c r="J526" s="63">
        <f t="shared" si="343"/>
        <v>0</v>
      </c>
      <c r="K526" s="63">
        <f t="shared" si="343"/>
        <v>8</v>
      </c>
      <c r="L526" s="63">
        <f t="shared" si="343"/>
        <v>305</v>
      </c>
      <c r="M526" s="63">
        <f t="shared" si="343"/>
        <v>663</v>
      </c>
    </row>
    <row r="527" spans="1:13" s="9" customFormat="1" ht="12.75" customHeight="1" x14ac:dyDescent="0.25">
      <c r="A527" s="52">
        <f>A525+1</f>
        <v>356</v>
      </c>
      <c r="B527" s="53">
        <v>533</v>
      </c>
      <c r="C527" s="54" t="s">
        <v>65</v>
      </c>
      <c r="D527" s="55">
        <v>86</v>
      </c>
      <c r="E527" s="55">
        <v>257</v>
      </c>
      <c r="F527" s="55">
        <v>0</v>
      </c>
      <c r="G527" s="55">
        <v>3</v>
      </c>
      <c r="H527" s="55">
        <v>14</v>
      </c>
      <c r="I527" s="55">
        <v>3</v>
      </c>
      <c r="J527" s="55">
        <v>0</v>
      </c>
      <c r="K527" s="55">
        <v>4</v>
      </c>
      <c r="L527" s="55">
        <v>367</v>
      </c>
      <c r="M527" s="55">
        <v>718</v>
      </c>
    </row>
    <row r="528" spans="1:13" s="9" customFormat="1" ht="12.75" customHeight="1" x14ac:dyDescent="0.25">
      <c r="A528" s="60" t="s">
        <v>52</v>
      </c>
      <c r="B528" s="61">
        <f>B527</f>
        <v>533</v>
      </c>
      <c r="C528" s="62" t="str">
        <f>COUNTA(C527)&amp;" CASILLAS"</f>
        <v>1 CASILLAS</v>
      </c>
      <c r="D528" s="181">
        <f t="shared" ref="D528:E528" si="344">SUM(D527)</f>
        <v>86</v>
      </c>
      <c r="E528" s="180">
        <f t="shared" si="344"/>
        <v>257</v>
      </c>
      <c r="F528" s="63">
        <f t="shared" ref="F528:M528" si="345">SUM(F527)</f>
        <v>0</v>
      </c>
      <c r="G528" s="63">
        <f t="shared" si="345"/>
        <v>3</v>
      </c>
      <c r="H528" s="63">
        <f t="shared" si="345"/>
        <v>14</v>
      </c>
      <c r="I528" s="63">
        <f t="shared" si="345"/>
        <v>3</v>
      </c>
      <c r="J528" s="63">
        <f t="shared" si="345"/>
        <v>0</v>
      </c>
      <c r="K528" s="63">
        <f t="shared" si="345"/>
        <v>4</v>
      </c>
      <c r="L528" s="63">
        <f t="shared" si="345"/>
        <v>367</v>
      </c>
      <c r="M528" s="63">
        <f t="shared" si="345"/>
        <v>718</v>
      </c>
    </row>
    <row r="529" spans="1:13" s="9" customFormat="1" ht="12.75" customHeight="1" x14ac:dyDescent="0.25">
      <c r="A529" s="52">
        <f>A527+1</f>
        <v>357</v>
      </c>
      <c r="B529" s="57">
        <v>534</v>
      </c>
      <c r="C529" s="58" t="s">
        <v>65</v>
      </c>
      <c r="D529" s="59">
        <v>36</v>
      </c>
      <c r="E529" s="59">
        <v>205</v>
      </c>
      <c r="F529" s="59">
        <v>1</v>
      </c>
      <c r="G529" s="59">
        <v>0</v>
      </c>
      <c r="H529" s="59">
        <v>4</v>
      </c>
      <c r="I529" s="59">
        <v>3</v>
      </c>
      <c r="J529" s="59">
        <v>0</v>
      </c>
      <c r="K529" s="59">
        <v>2</v>
      </c>
      <c r="L529" s="59">
        <v>251</v>
      </c>
      <c r="M529" s="59">
        <v>512</v>
      </c>
    </row>
    <row r="530" spans="1:13" s="9" customFormat="1" ht="12.75" customHeight="1" x14ac:dyDescent="0.25">
      <c r="A530" s="60" t="s">
        <v>52</v>
      </c>
      <c r="B530" s="61">
        <f>B529</f>
        <v>534</v>
      </c>
      <c r="C530" s="62" t="str">
        <f>COUNTA(C529)&amp;" CASILLAS"</f>
        <v>1 CASILLAS</v>
      </c>
      <c r="D530" s="181">
        <f t="shared" ref="D530:E530" si="346">SUM(D529)</f>
        <v>36</v>
      </c>
      <c r="E530" s="180">
        <f t="shared" si="346"/>
        <v>205</v>
      </c>
      <c r="F530" s="63">
        <f t="shared" ref="F530:M530" si="347">SUM(F529)</f>
        <v>1</v>
      </c>
      <c r="G530" s="63">
        <f t="shared" si="347"/>
        <v>0</v>
      </c>
      <c r="H530" s="63">
        <f t="shared" si="347"/>
        <v>4</v>
      </c>
      <c r="I530" s="63">
        <f t="shared" si="347"/>
        <v>3</v>
      </c>
      <c r="J530" s="63">
        <f t="shared" si="347"/>
        <v>0</v>
      </c>
      <c r="K530" s="63">
        <f t="shared" si="347"/>
        <v>2</v>
      </c>
      <c r="L530" s="63">
        <f t="shared" si="347"/>
        <v>251</v>
      </c>
      <c r="M530" s="63">
        <f t="shared" si="347"/>
        <v>512</v>
      </c>
    </row>
    <row r="531" spans="1:13" s="9" customFormat="1" ht="12.75" customHeight="1" x14ac:dyDescent="0.25">
      <c r="A531" s="52">
        <f>A529+1</f>
        <v>358</v>
      </c>
      <c r="B531" s="53">
        <v>535</v>
      </c>
      <c r="C531" s="54" t="s">
        <v>65</v>
      </c>
      <c r="D531" s="55">
        <v>78</v>
      </c>
      <c r="E531" s="55">
        <v>180</v>
      </c>
      <c r="F531" s="55">
        <v>1</v>
      </c>
      <c r="G531" s="55">
        <v>1</v>
      </c>
      <c r="H531" s="55">
        <v>11</v>
      </c>
      <c r="I531" s="55">
        <v>3</v>
      </c>
      <c r="J531" s="55">
        <v>0</v>
      </c>
      <c r="K531" s="55">
        <v>2</v>
      </c>
      <c r="L531" s="55">
        <v>276</v>
      </c>
      <c r="M531" s="55">
        <v>503</v>
      </c>
    </row>
    <row r="532" spans="1:13" s="9" customFormat="1" ht="12.75" customHeight="1" x14ac:dyDescent="0.25">
      <c r="A532" s="52">
        <f>A531+1</f>
        <v>359</v>
      </c>
      <c r="B532" s="57">
        <v>535</v>
      </c>
      <c r="C532" s="58" t="s">
        <v>13</v>
      </c>
      <c r="D532" s="59">
        <v>73</v>
      </c>
      <c r="E532" s="59">
        <v>185</v>
      </c>
      <c r="F532" s="59">
        <v>0</v>
      </c>
      <c r="G532" s="59">
        <v>0</v>
      </c>
      <c r="H532" s="59">
        <v>7</v>
      </c>
      <c r="I532" s="59">
        <v>0</v>
      </c>
      <c r="J532" s="59">
        <v>0</v>
      </c>
      <c r="K532" s="59">
        <v>5</v>
      </c>
      <c r="L532" s="59">
        <v>270</v>
      </c>
      <c r="M532" s="59">
        <v>503</v>
      </c>
    </row>
    <row r="533" spans="1:13" s="9" customFormat="1" ht="12.75" customHeight="1" x14ac:dyDescent="0.25">
      <c r="A533" s="52">
        <f>A532+1</f>
        <v>360</v>
      </c>
      <c r="B533" s="53">
        <v>535</v>
      </c>
      <c r="C533" s="54" t="s">
        <v>14</v>
      </c>
      <c r="D533" s="55">
        <v>73</v>
      </c>
      <c r="E533" s="55">
        <v>195</v>
      </c>
      <c r="F533" s="55">
        <v>1</v>
      </c>
      <c r="G533" s="55">
        <v>2</v>
      </c>
      <c r="H533" s="55">
        <v>6</v>
      </c>
      <c r="I533" s="55">
        <v>8</v>
      </c>
      <c r="J533" s="55">
        <v>0</v>
      </c>
      <c r="K533" s="55">
        <v>4</v>
      </c>
      <c r="L533" s="55">
        <v>289</v>
      </c>
      <c r="M533" s="55">
        <v>503</v>
      </c>
    </row>
    <row r="534" spans="1:13" s="9" customFormat="1" ht="12.75" customHeight="1" x14ac:dyDescent="0.25">
      <c r="A534" s="60" t="s">
        <v>52</v>
      </c>
      <c r="B534" s="61">
        <f>B533</f>
        <v>535</v>
      </c>
      <c r="C534" s="62" t="str">
        <f>COUNTA(C531:C533)&amp;" CASILLAS"</f>
        <v>3 CASILLAS</v>
      </c>
      <c r="D534" s="181">
        <f t="shared" ref="D534:E534" si="348">SUM(D531:D533)</f>
        <v>224</v>
      </c>
      <c r="E534" s="180">
        <f t="shared" si="348"/>
        <v>560</v>
      </c>
      <c r="F534" s="63">
        <f t="shared" ref="F534:M534" si="349">SUM(F531:F533)</f>
        <v>2</v>
      </c>
      <c r="G534" s="63">
        <f t="shared" si="349"/>
        <v>3</v>
      </c>
      <c r="H534" s="63">
        <f t="shared" si="349"/>
        <v>24</v>
      </c>
      <c r="I534" s="63">
        <f>SUM(I531:I533)</f>
        <v>11</v>
      </c>
      <c r="J534" s="63">
        <f t="shared" si="349"/>
        <v>0</v>
      </c>
      <c r="K534" s="63">
        <f t="shared" si="349"/>
        <v>11</v>
      </c>
      <c r="L534" s="63">
        <f t="shared" si="349"/>
        <v>835</v>
      </c>
      <c r="M534" s="63">
        <f t="shared" si="349"/>
        <v>1509</v>
      </c>
    </row>
    <row r="535" spans="1:13" s="9" customFormat="1" ht="12.75" customHeight="1" x14ac:dyDescent="0.25">
      <c r="A535" s="52">
        <f>A533+1</f>
        <v>361</v>
      </c>
      <c r="B535" s="57">
        <v>536</v>
      </c>
      <c r="C535" s="58" t="s">
        <v>65</v>
      </c>
      <c r="D535" s="59">
        <v>85</v>
      </c>
      <c r="E535" s="59">
        <v>198</v>
      </c>
      <c r="F535" s="59">
        <v>0</v>
      </c>
      <c r="G535" s="59">
        <v>1</v>
      </c>
      <c r="H535" s="59">
        <v>9</v>
      </c>
      <c r="I535" s="59">
        <v>1</v>
      </c>
      <c r="J535" s="59">
        <v>0</v>
      </c>
      <c r="K535" s="59">
        <v>4</v>
      </c>
      <c r="L535" s="59">
        <v>298</v>
      </c>
      <c r="M535" s="59">
        <v>588</v>
      </c>
    </row>
    <row r="536" spans="1:13" s="9" customFormat="1" ht="12.75" customHeight="1" x14ac:dyDescent="0.25">
      <c r="A536" s="52">
        <f>A535+1</f>
        <v>362</v>
      </c>
      <c r="B536" s="53">
        <v>536</v>
      </c>
      <c r="C536" s="54" t="s">
        <v>13</v>
      </c>
      <c r="D536" s="55">
        <v>79</v>
      </c>
      <c r="E536" s="55">
        <v>197</v>
      </c>
      <c r="F536" s="55">
        <v>1</v>
      </c>
      <c r="G536" s="55">
        <v>0</v>
      </c>
      <c r="H536" s="55">
        <v>5</v>
      </c>
      <c r="I536" s="55">
        <v>2</v>
      </c>
      <c r="J536" s="55">
        <v>1</v>
      </c>
      <c r="K536" s="55">
        <v>7</v>
      </c>
      <c r="L536" s="55">
        <v>292</v>
      </c>
      <c r="M536" s="55">
        <v>588</v>
      </c>
    </row>
    <row r="537" spans="1:13" s="9" customFormat="1" ht="12.75" customHeight="1" x14ac:dyDescent="0.25">
      <c r="A537" s="60" t="s">
        <v>52</v>
      </c>
      <c r="B537" s="61">
        <f>B536</f>
        <v>536</v>
      </c>
      <c r="C537" s="62" t="str">
        <f>COUNTA(C535:C536)&amp;" CASILLAS"</f>
        <v>2 CASILLAS</v>
      </c>
      <c r="D537" s="181">
        <f t="shared" ref="D537:E537" si="350">SUM(D535:D536)</f>
        <v>164</v>
      </c>
      <c r="E537" s="180">
        <f t="shared" si="350"/>
        <v>395</v>
      </c>
      <c r="F537" s="63">
        <f t="shared" ref="F537:L537" si="351">SUM(F535:F536)</f>
        <v>1</v>
      </c>
      <c r="G537" s="63">
        <f t="shared" si="351"/>
        <v>1</v>
      </c>
      <c r="H537" s="63">
        <f t="shared" si="351"/>
        <v>14</v>
      </c>
      <c r="I537" s="63">
        <f t="shared" si="351"/>
        <v>3</v>
      </c>
      <c r="J537" s="63">
        <f t="shared" si="351"/>
        <v>1</v>
      </c>
      <c r="K537" s="63">
        <f t="shared" si="351"/>
        <v>11</v>
      </c>
      <c r="L537" s="63">
        <f t="shared" si="351"/>
        <v>590</v>
      </c>
      <c r="M537" s="63">
        <f>SUM(M535:M536)</f>
        <v>1176</v>
      </c>
    </row>
    <row r="538" spans="1:13" s="9" customFormat="1" ht="12.75" customHeight="1" x14ac:dyDescent="0.25">
      <c r="A538" s="52">
        <f>A536+1</f>
        <v>363</v>
      </c>
      <c r="B538" s="57">
        <v>537</v>
      </c>
      <c r="C538" s="58" t="s">
        <v>65</v>
      </c>
      <c r="D538" s="59">
        <v>121</v>
      </c>
      <c r="E538" s="59">
        <v>224</v>
      </c>
      <c r="F538" s="59">
        <v>1</v>
      </c>
      <c r="G538" s="59">
        <v>1</v>
      </c>
      <c r="H538" s="59">
        <v>9</v>
      </c>
      <c r="I538" s="59">
        <v>3</v>
      </c>
      <c r="J538" s="59">
        <v>0</v>
      </c>
      <c r="K538" s="59">
        <v>6</v>
      </c>
      <c r="L538" s="59">
        <v>365</v>
      </c>
      <c r="M538" s="59">
        <v>714</v>
      </c>
    </row>
    <row r="539" spans="1:13" s="9" customFormat="1" ht="12.75" customHeight="1" x14ac:dyDescent="0.25">
      <c r="A539" s="60" t="s">
        <v>52</v>
      </c>
      <c r="B539" s="61">
        <f>B538</f>
        <v>537</v>
      </c>
      <c r="C539" s="62" t="str">
        <f>COUNTA(C538)&amp;" CASILLAS"</f>
        <v>1 CASILLAS</v>
      </c>
      <c r="D539" s="181">
        <f t="shared" ref="D539:E539" si="352">SUM(D538)</f>
        <v>121</v>
      </c>
      <c r="E539" s="180">
        <f t="shared" si="352"/>
        <v>224</v>
      </c>
      <c r="F539" s="63">
        <f t="shared" ref="F539:M539" si="353">SUM(F538)</f>
        <v>1</v>
      </c>
      <c r="G539" s="63">
        <f t="shared" si="353"/>
        <v>1</v>
      </c>
      <c r="H539" s="63">
        <f t="shared" si="353"/>
        <v>9</v>
      </c>
      <c r="I539" s="63">
        <f t="shared" si="353"/>
        <v>3</v>
      </c>
      <c r="J539" s="63">
        <f t="shared" si="353"/>
        <v>0</v>
      </c>
      <c r="K539" s="63">
        <f t="shared" si="353"/>
        <v>6</v>
      </c>
      <c r="L539" s="63">
        <f t="shared" si="353"/>
        <v>365</v>
      </c>
      <c r="M539" s="63">
        <f t="shared" si="353"/>
        <v>714</v>
      </c>
    </row>
    <row r="540" spans="1:13" s="9" customFormat="1" ht="12.75" customHeight="1" x14ac:dyDescent="0.25">
      <c r="A540" s="52">
        <f>A538+1</f>
        <v>364</v>
      </c>
      <c r="B540" s="53">
        <v>538</v>
      </c>
      <c r="C540" s="54" t="s">
        <v>65</v>
      </c>
      <c r="D540" s="55">
        <v>39</v>
      </c>
      <c r="E540" s="55">
        <v>148</v>
      </c>
      <c r="F540" s="55">
        <v>5</v>
      </c>
      <c r="G540" s="55">
        <v>0</v>
      </c>
      <c r="H540" s="55">
        <v>4</v>
      </c>
      <c r="I540" s="55">
        <v>1</v>
      </c>
      <c r="J540" s="55">
        <v>0</v>
      </c>
      <c r="K540" s="55">
        <v>3</v>
      </c>
      <c r="L540" s="55">
        <v>200</v>
      </c>
      <c r="M540" s="55">
        <v>398</v>
      </c>
    </row>
    <row r="541" spans="1:13" s="9" customFormat="1" ht="12.75" customHeight="1" x14ac:dyDescent="0.25">
      <c r="A541" s="52">
        <f>A540+1</f>
        <v>365</v>
      </c>
      <c r="B541" s="57">
        <v>538</v>
      </c>
      <c r="C541" s="58" t="s">
        <v>13</v>
      </c>
      <c r="D541" s="59">
        <v>42</v>
      </c>
      <c r="E541" s="59">
        <v>160</v>
      </c>
      <c r="F541" s="59">
        <v>1</v>
      </c>
      <c r="G541" s="59">
        <v>0</v>
      </c>
      <c r="H541" s="59">
        <v>6</v>
      </c>
      <c r="I541" s="59">
        <v>1</v>
      </c>
      <c r="J541" s="59">
        <v>0</v>
      </c>
      <c r="K541" s="59">
        <v>5</v>
      </c>
      <c r="L541" s="59">
        <v>215</v>
      </c>
      <c r="M541" s="59">
        <v>397</v>
      </c>
    </row>
    <row r="542" spans="1:13" s="9" customFormat="1" ht="12.75" customHeight="1" x14ac:dyDescent="0.25">
      <c r="A542" s="60" t="s">
        <v>52</v>
      </c>
      <c r="B542" s="61">
        <f>B541</f>
        <v>538</v>
      </c>
      <c r="C542" s="62" t="str">
        <f>COUNTA(C540:C541)&amp;" CASILLAS"</f>
        <v>2 CASILLAS</v>
      </c>
      <c r="D542" s="181">
        <f t="shared" ref="D542:E542" si="354">SUM(D540:D541)</f>
        <v>81</v>
      </c>
      <c r="E542" s="180">
        <f t="shared" si="354"/>
        <v>308</v>
      </c>
      <c r="F542" s="63">
        <f t="shared" ref="F542:L542" si="355">SUM(F540:F541)</f>
        <v>6</v>
      </c>
      <c r="G542" s="63">
        <f t="shared" si="355"/>
        <v>0</v>
      </c>
      <c r="H542" s="63">
        <f t="shared" si="355"/>
        <v>10</v>
      </c>
      <c r="I542" s="63">
        <f t="shared" si="355"/>
        <v>2</v>
      </c>
      <c r="J542" s="63">
        <f t="shared" si="355"/>
        <v>0</v>
      </c>
      <c r="K542" s="63">
        <f t="shared" si="355"/>
        <v>8</v>
      </c>
      <c r="L542" s="63">
        <f t="shared" si="355"/>
        <v>415</v>
      </c>
      <c r="M542" s="63">
        <f>SUM(M540:M541)</f>
        <v>795</v>
      </c>
    </row>
    <row r="543" spans="1:13" s="9" customFormat="1" ht="12.75" customHeight="1" x14ac:dyDescent="0.25">
      <c r="A543" s="52">
        <f>A541+1</f>
        <v>366</v>
      </c>
      <c r="B543" s="53">
        <v>539</v>
      </c>
      <c r="C543" s="54" t="s">
        <v>65</v>
      </c>
      <c r="D543" s="55">
        <v>30</v>
      </c>
      <c r="E543" s="55">
        <v>199</v>
      </c>
      <c r="F543" s="55">
        <v>3</v>
      </c>
      <c r="G543" s="55">
        <v>1</v>
      </c>
      <c r="H543" s="55">
        <v>5</v>
      </c>
      <c r="I543" s="55">
        <v>0</v>
      </c>
      <c r="J543" s="55">
        <v>0</v>
      </c>
      <c r="K543" s="55">
        <v>6</v>
      </c>
      <c r="L543" s="55">
        <v>244</v>
      </c>
      <c r="M543" s="55">
        <v>501</v>
      </c>
    </row>
    <row r="544" spans="1:13" s="9" customFormat="1" ht="12.75" customHeight="1" x14ac:dyDescent="0.25">
      <c r="A544" s="52">
        <f>A543+1</f>
        <v>367</v>
      </c>
      <c r="B544" s="57">
        <v>539</v>
      </c>
      <c r="C544" s="58" t="s">
        <v>13</v>
      </c>
      <c r="D544" s="59">
        <v>31</v>
      </c>
      <c r="E544" s="59">
        <v>178</v>
      </c>
      <c r="F544" s="59">
        <v>0</v>
      </c>
      <c r="G544" s="59">
        <v>1</v>
      </c>
      <c r="H544" s="59">
        <v>15</v>
      </c>
      <c r="I544" s="59">
        <v>5</v>
      </c>
      <c r="J544" s="59">
        <v>0</v>
      </c>
      <c r="K544" s="59">
        <v>5</v>
      </c>
      <c r="L544" s="59">
        <v>235</v>
      </c>
      <c r="M544" s="59">
        <v>501</v>
      </c>
    </row>
    <row r="545" spans="1:13" s="9" customFormat="1" ht="12.75" customHeight="1" x14ac:dyDescent="0.25">
      <c r="A545" s="60" t="s">
        <v>52</v>
      </c>
      <c r="B545" s="61">
        <f>B544</f>
        <v>539</v>
      </c>
      <c r="C545" s="62" t="str">
        <f>COUNTA(C543:C544)&amp;" CASILLAS"</f>
        <v>2 CASILLAS</v>
      </c>
      <c r="D545" s="181">
        <f t="shared" ref="D545:E545" si="356">SUM(D543:D544)</f>
        <v>61</v>
      </c>
      <c r="E545" s="180">
        <f t="shared" si="356"/>
        <v>377</v>
      </c>
      <c r="F545" s="63">
        <f t="shared" ref="F545:L545" si="357">SUM(F543:F544)</f>
        <v>3</v>
      </c>
      <c r="G545" s="63">
        <f t="shared" si="357"/>
        <v>2</v>
      </c>
      <c r="H545" s="63">
        <f t="shared" si="357"/>
        <v>20</v>
      </c>
      <c r="I545" s="63">
        <f t="shared" si="357"/>
        <v>5</v>
      </c>
      <c r="J545" s="63">
        <f t="shared" si="357"/>
        <v>0</v>
      </c>
      <c r="K545" s="63">
        <f t="shared" si="357"/>
        <v>11</v>
      </c>
      <c r="L545" s="63">
        <f t="shared" si="357"/>
        <v>479</v>
      </c>
      <c r="M545" s="63">
        <f>SUM(M543:M544)</f>
        <v>1002</v>
      </c>
    </row>
    <row r="546" spans="1:13" s="9" customFormat="1" ht="12.75" customHeight="1" x14ac:dyDescent="0.25">
      <c r="A546" s="52">
        <f>A544+1</f>
        <v>368</v>
      </c>
      <c r="B546" s="53">
        <v>540</v>
      </c>
      <c r="C546" s="54" t="s">
        <v>65</v>
      </c>
      <c r="D546" s="55">
        <v>48</v>
      </c>
      <c r="E546" s="55">
        <v>151</v>
      </c>
      <c r="F546" s="55">
        <v>1</v>
      </c>
      <c r="G546" s="55">
        <v>0</v>
      </c>
      <c r="H546" s="55">
        <v>7</v>
      </c>
      <c r="I546" s="55">
        <v>1</v>
      </c>
      <c r="J546" s="55">
        <v>0</v>
      </c>
      <c r="K546" s="55">
        <v>1</v>
      </c>
      <c r="L546" s="55">
        <v>209</v>
      </c>
      <c r="M546" s="55">
        <v>400</v>
      </c>
    </row>
    <row r="547" spans="1:13" s="9" customFormat="1" ht="12.75" customHeight="1" x14ac:dyDescent="0.25">
      <c r="A547" s="52">
        <f>A546+1</f>
        <v>369</v>
      </c>
      <c r="B547" s="57">
        <v>540</v>
      </c>
      <c r="C547" s="58" t="s">
        <v>13</v>
      </c>
      <c r="D547" s="59">
        <v>42</v>
      </c>
      <c r="E547" s="59">
        <v>149</v>
      </c>
      <c r="F547" s="59">
        <v>5</v>
      </c>
      <c r="G547" s="59">
        <v>1</v>
      </c>
      <c r="H547" s="59">
        <v>5</v>
      </c>
      <c r="I547" s="59">
        <v>2</v>
      </c>
      <c r="J547" s="59">
        <v>0</v>
      </c>
      <c r="K547" s="59">
        <v>3</v>
      </c>
      <c r="L547" s="59">
        <v>207</v>
      </c>
      <c r="M547" s="59">
        <v>400</v>
      </c>
    </row>
    <row r="548" spans="1:13" s="9" customFormat="1" ht="12.75" customHeight="1" x14ac:dyDescent="0.25">
      <c r="A548" s="60" t="s">
        <v>52</v>
      </c>
      <c r="B548" s="61">
        <f>B547</f>
        <v>540</v>
      </c>
      <c r="C548" s="62" t="str">
        <f>COUNTA(C546:C547)&amp;" CASILLAS"</f>
        <v>2 CASILLAS</v>
      </c>
      <c r="D548" s="181">
        <f t="shared" ref="D548:E548" si="358">SUM(D546:D547)</f>
        <v>90</v>
      </c>
      <c r="E548" s="180">
        <f t="shared" si="358"/>
        <v>300</v>
      </c>
      <c r="F548" s="63">
        <f t="shared" ref="F548:L548" si="359">SUM(F546:F547)</f>
        <v>6</v>
      </c>
      <c r="G548" s="63">
        <f t="shared" si="359"/>
        <v>1</v>
      </c>
      <c r="H548" s="63">
        <f t="shared" si="359"/>
        <v>12</v>
      </c>
      <c r="I548" s="63">
        <f t="shared" si="359"/>
        <v>3</v>
      </c>
      <c r="J548" s="63">
        <f t="shared" si="359"/>
        <v>0</v>
      </c>
      <c r="K548" s="63">
        <f t="shared" si="359"/>
        <v>4</v>
      </c>
      <c r="L548" s="63">
        <f t="shared" si="359"/>
        <v>416</v>
      </c>
      <c r="M548" s="63">
        <f>SUM(M546:M547)</f>
        <v>800</v>
      </c>
    </row>
    <row r="549" spans="1:13" s="9" customFormat="1" ht="12.75" customHeight="1" x14ac:dyDescent="0.25">
      <c r="A549" s="52">
        <f>A547+1</f>
        <v>370</v>
      </c>
      <c r="B549" s="53">
        <v>541</v>
      </c>
      <c r="C549" s="54" t="s">
        <v>65</v>
      </c>
      <c r="D549" s="55">
        <v>57</v>
      </c>
      <c r="E549" s="55">
        <v>226</v>
      </c>
      <c r="F549" s="55">
        <v>4</v>
      </c>
      <c r="G549" s="55">
        <v>0</v>
      </c>
      <c r="H549" s="55">
        <v>5</v>
      </c>
      <c r="I549" s="55">
        <v>0</v>
      </c>
      <c r="J549" s="55">
        <v>0</v>
      </c>
      <c r="K549" s="55">
        <v>7</v>
      </c>
      <c r="L549" s="55">
        <v>299</v>
      </c>
      <c r="M549" s="55">
        <v>725</v>
      </c>
    </row>
    <row r="550" spans="1:13" s="9" customFormat="1" ht="12.75" customHeight="1" x14ac:dyDescent="0.25">
      <c r="A550" s="52">
        <f t="shared" ref="A550:A561" si="360">A549+1</f>
        <v>371</v>
      </c>
      <c r="B550" s="57">
        <v>541</v>
      </c>
      <c r="C550" s="58" t="s">
        <v>13</v>
      </c>
      <c r="D550" s="59">
        <v>62</v>
      </c>
      <c r="E550" s="59">
        <v>214</v>
      </c>
      <c r="F550" s="59">
        <v>1</v>
      </c>
      <c r="G550" s="59">
        <v>0</v>
      </c>
      <c r="H550" s="59">
        <v>6</v>
      </c>
      <c r="I550" s="59">
        <v>1</v>
      </c>
      <c r="J550" s="59">
        <v>0</v>
      </c>
      <c r="K550" s="59">
        <v>7</v>
      </c>
      <c r="L550" s="59">
        <v>291</v>
      </c>
      <c r="M550" s="59">
        <v>725</v>
      </c>
    </row>
    <row r="551" spans="1:13" s="9" customFormat="1" ht="12.75" customHeight="1" x14ac:dyDescent="0.25">
      <c r="A551" s="67">
        <f t="shared" si="360"/>
        <v>372</v>
      </c>
      <c r="B551" s="68">
        <v>541</v>
      </c>
      <c r="C551" s="69" t="s">
        <v>14</v>
      </c>
      <c r="D551" s="70">
        <v>63</v>
      </c>
      <c r="E551" s="70">
        <v>196</v>
      </c>
      <c r="F551" s="70">
        <v>1</v>
      </c>
      <c r="G551" s="70">
        <v>1</v>
      </c>
      <c r="H551" s="70">
        <v>5</v>
      </c>
      <c r="I551" s="70">
        <v>0</v>
      </c>
      <c r="J551" s="70">
        <v>0</v>
      </c>
      <c r="K551" s="70">
        <v>5</v>
      </c>
      <c r="L551" s="70">
        <v>271</v>
      </c>
      <c r="M551" s="70">
        <v>724</v>
      </c>
    </row>
    <row r="552" spans="1:13" s="9" customFormat="1" ht="12.75" customHeight="1" x14ac:dyDescent="0.25">
      <c r="A552" s="79">
        <f t="shared" si="360"/>
        <v>373</v>
      </c>
      <c r="B552" s="49">
        <v>541</v>
      </c>
      <c r="C552" s="50" t="s">
        <v>15</v>
      </c>
      <c r="D552" s="51">
        <v>43</v>
      </c>
      <c r="E552" s="51">
        <v>206</v>
      </c>
      <c r="F552" s="51">
        <v>0</v>
      </c>
      <c r="G552" s="51">
        <v>1</v>
      </c>
      <c r="H552" s="51">
        <v>12</v>
      </c>
      <c r="I552" s="51">
        <v>6</v>
      </c>
      <c r="J552" s="51">
        <v>0</v>
      </c>
      <c r="K552" s="51">
        <v>2</v>
      </c>
      <c r="L552" s="51">
        <v>270</v>
      </c>
      <c r="M552" s="51">
        <v>724</v>
      </c>
    </row>
    <row r="553" spans="1:13" s="9" customFormat="1" ht="12.75" customHeight="1" x14ac:dyDescent="0.25">
      <c r="A553" s="52">
        <f t="shared" si="360"/>
        <v>374</v>
      </c>
      <c r="B553" s="53">
        <v>541</v>
      </c>
      <c r="C553" s="54" t="s">
        <v>16</v>
      </c>
      <c r="D553" s="55">
        <v>54</v>
      </c>
      <c r="E553" s="55">
        <v>183</v>
      </c>
      <c r="F553" s="55">
        <v>1</v>
      </c>
      <c r="G553" s="55">
        <v>2</v>
      </c>
      <c r="H553" s="55">
        <v>3</v>
      </c>
      <c r="I553" s="55">
        <v>5</v>
      </c>
      <c r="J553" s="55">
        <v>0</v>
      </c>
      <c r="K553" s="55">
        <v>5</v>
      </c>
      <c r="L553" s="55">
        <v>253</v>
      </c>
      <c r="M553" s="55">
        <v>724</v>
      </c>
    </row>
    <row r="554" spans="1:13" s="9" customFormat="1" ht="12.75" customHeight="1" x14ac:dyDescent="0.25">
      <c r="A554" s="52">
        <f t="shared" si="360"/>
        <v>375</v>
      </c>
      <c r="B554" s="57">
        <v>541</v>
      </c>
      <c r="C554" s="58" t="s">
        <v>17</v>
      </c>
      <c r="D554" s="59">
        <v>50</v>
      </c>
      <c r="E554" s="59">
        <v>189</v>
      </c>
      <c r="F554" s="59">
        <v>2</v>
      </c>
      <c r="G554" s="59">
        <v>0</v>
      </c>
      <c r="H554" s="59">
        <v>11</v>
      </c>
      <c r="I554" s="59">
        <v>4</v>
      </c>
      <c r="J554" s="59">
        <v>0</v>
      </c>
      <c r="K554" s="59">
        <v>4</v>
      </c>
      <c r="L554" s="59">
        <v>260</v>
      </c>
      <c r="M554" s="59">
        <v>724</v>
      </c>
    </row>
    <row r="555" spans="1:13" s="9" customFormat="1" ht="12.75" customHeight="1" x14ac:dyDescent="0.25">
      <c r="A555" s="52">
        <f t="shared" si="360"/>
        <v>376</v>
      </c>
      <c r="B555" s="53">
        <v>541</v>
      </c>
      <c r="C555" s="54" t="s">
        <v>18</v>
      </c>
      <c r="D555" s="55">
        <v>48</v>
      </c>
      <c r="E555" s="55">
        <v>190</v>
      </c>
      <c r="F555" s="55">
        <v>2</v>
      </c>
      <c r="G555" s="55">
        <v>1</v>
      </c>
      <c r="H555" s="55">
        <v>12</v>
      </c>
      <c r="I555" s="55">
        <v>5</v>
      </c>
      <c r="J555" s="55">
        <v>0</v>
      </c>
      <c r="K555" s="55">
        <v>3</v>
      </c>
      <c r="L555" s="55">
        <v>261</v>
      </c>
      <c r="M555" s="55">
        <v>724</v>
      </c>
    </row>
    <row r="556" spans="1:13" s="9" customFormat="1" ht="12.75" customHeight="1" x14ac:dyDescent="0.25">
      <c r="A556" s="52">
        <f t="shared" si="360"/>
        <v>377</v>
      </c>
      <c r="B556" s="57">
        <v>541</v>
      </c>
      <c r="C556" s="58" t="s">
        <v>19</v>
      </c>
      <c r="D556" s="59">
        <v>70</v>
      </c>
      <c r="E556" s="59">
        <v>205</v>
      </c>
      <c r="F556" s="59">
        <v>0</v>
      </c>
      <c r="G556" s="59">
        <v>2</v>
      </c>
      <c r="H556" s="59">
        <v>4</v>
      </c>
      <c r="I556" s="59">
        <v>4</v>
      </c>
      <c r="J556" s="59">
        <v>1</v>
      </c>
      <c r="K556" s="59">
        <v>8</v>
      </c>
      <c r="L556" s="59">
        <v>294</v>
      </c>
      <c r="M556" s="59">
        <v>724</v>
      </c>
    </row>
    <row r="557" spans="1:13" s="9" customFormat="1" ht="12.75" customHeight="1" x14ac:dyDescent="0.25">
      <c r="A557" s="52">
        <f t="shared" si="360"/>
        <v>378</v>
      </c>
      <c r="B557" s="53">
        <v>541</v>
      </c>
      <c r="C557" s="54" t="s">
        <v>21</v>
      </c>
      <c r="D557" s="55">
        <v>60</v>
      </c>
      <c r="E557" s="55">
        <v>186</v>
      </c>
      <c r="F557" s="55">
        <v>3</v>
      </c>
      <c r="G557" s="55">
        <v>2</v>
      </c>
      <c r="H557" s="55">
        <v>7</v>
      </c>
      <c r="I557" s="55">
        <v>0</v>
      </c>
      <c r="J557" s="55">
        <v>0</v>
      </c>
      <c r="K557" s="55">
        <v>5</v>
      </c>
      <c r="L557" s="55">
        <v>263</v>
      </c>
      <c r="M557" s="55">
        <v>724</v>
      </c>
    </row>
    <row r="558" spans="1:13" s="9" customFormat="1" ht="12.75" customHeight="1" x14ac:dyDescent="0.25">
      <c r="A558" s="52">
        <f t="shared" si="360"/>
        <v>379</v>
      </c>
      <c r="B558" s="57">
        <v>541</v>
      </c>
      <c r="C558" s="58" t="s">
        <v>22</v>
      </c>
      <c r="D558" s="59">
        <v>72</v>
      </c>
      <c r="E558" s="59">
        <v>184</v>
      </c>
      <c r="F558" s="59">
        <v>2</v>
      </c>
      <c r="G558" s="59">
        <v>2</v>
      </c>
      <c r="H558" s="59">
        <v>5</v>
      </c>
      <c r="I558" s="59">
        <v>1</v>
      </c>
      <c r="J558" s="59">
        <v>0</v>
      </c>
      <c r="K558" s="59">
        <v>4</v>
      </c>
      <c r="L558" s="59">
        <v>270</v>
      </c>
      <c r="M558" s="59">
        <v>724</v>
      </c>
    </row>
    <row r="559" spans="1:13" s="9" customFormat="1" ht="12.75" customHeight="1" x14ac:dyDescent="0.25">
      <c r="A559" s="52">
        <f t="shared" si="360"/>
        <v>380</v>
      </c>
      <c r="B559" s="53">
        <v>541</v>
      </c>
      <c r="C559" s="54" t="s">
        <v>23</v>
      </c>
      <c r="D559" s="55">
        <v>54</v>
      </c>
      <c r="E559" s="55">
        <v>200</v>
      </c>
      <c r="F559" s="55">
        <v>2</v>
      </c>
      <c r="G559" s="55">
        <v>0</v>
      </c>
      <c r="H559" s="55">
        <v>4</v>
      </c>
      <c r="I559" s="55">
        <v>4</v>
      </c>
      <c r="J559" s="55">
        <v>0</v>
      </c>
      <c r="K559" s="55">
        <v>0</v>
      </c>
      <c r="L559" s="55">
        <v>264</v>
      </c>
      <c r="M559" s="55">
        <v>724</v>
      </c>
    </row>
    <row r="560" spans="1:13" s="9" customFormat="1" ht="12.75" customHeight="1" x14ac:dyDescent="0.25">
      <c r="A560" s="52">
        <f t="shared" si="360"/>
        <v>381</v>
      </c>
      <c r="B560" s="57">
        <v>541</v>
      </c>
      <c r="C560" s="58" t="s">
        <v>24</v>
      </c>
      <c r="D560" s="59">
        <v>49</v>
      </c>
      <c r="E560" s="59">
        <v>195</v>
      </c>
      <c r="F560" s="59">
        <v>1</v>
      </c>
      <c r="G560" s="59">
        <v>1</v>
      </c>
      <c r="H560" s="59">
        <v>6</v>
      </c>
      <c r="I560" s="59">
        <v>4</v>
      </c>
      <c r="J560" s="59">
        <v>1</v>
      </c>
      <c r="K560" s="59">
        <v>9</v>
      </c>
      <c r="L560" s="59">
        <v>266</v>
      </c>
      <c r="M560" s="59">
        <v>724</v>
      </c>
    </row>
    <row r="561" spans="1:13" s="9" customFormat="1" ht="12.75" customHeight="1" x14ac:dyDescent="0.25">
      <c r="A561" s="52">
        <f t="shared" si="360"/>
        <v>382</v>
      </c>
      <c r="B561" s="53">
        <v>541</v>
      </c>
      <c r="C561" s="54" t="s">
        <v>30</v>
      </c>
      <c r="D561" s="55">
        <v>20</v>
      </c>
      <c r="E561" s="55">
        <v>53</v>
      </c>
      <c r="F561" s="55">
        <v>0</v>
      </c>
      <c r="G561" s="55">
        <v>1</v>
      </c>
      <c r="H561" s="55">
        <v>3</v>
      </c>
      <c r="I561" s="55">
        <v>0</v>
      </c>
      <c r="J561" s="55">
        <v>0</v>
      </c>
      <c r="K561" s="55">
        <v>0</v>
      </c>
      <c r="L561" s="55">
        <v>77</v>
      </c>
      <c r="M561" s="55">
        <v>0</v>
      </c>
    </row>
    <row r="562" spans="1:13" s="9" customFormat="1" ht="12.75" customHeight="1" x14ac:dyDescent="0.25">
      <c r="A562" s="60" t="s">
        <v>52</v>
      </c>
      <c r="B562" s="61">
        <f>B561</f>
        <v>541</v>
      </c>
      <c r="C562" s="62" t="str">
        <f>COUNTA(C549:C561)&amp;" CASILLAS"</f>
        <v>13 CASILLAS</v>
      </c>
      <c r="D562" s="181">
        <f t="shared" ref="D562:E562" si="361">SUM(D549:D561)</f>
        <v>702</v>
      </c>
      <c r="E562" s="180">
        <f t="shared" si="361"/>
        <v>2427</v>
      </c>
      <c r="F562" s="63">
        <f t="shared" ref="F562:L562" si="362">SUM(F549:F561)</f>
        <v>19</v>
      </c>
      <c r="G562" s="63">
        <f t="shared" si="362"/>
        <v>13</v>
      </c>
      <c r="H562" s="63">
        <f t="shared" si="362"/>
        <v>83</v>
      </c>
      <c r="I562" s="63">
        <f t="shared" si="362"/>
        <v>34</v>
      </c>
      <c r="J562" s="63">
        <f t="shared" si="362"/>
        <v>2</v>
      </c>
      <c r="K562" s="63">
        <f t="shared" si="362"/>
        <v>59</v>
      </c>
      <c r="L562" s="63">
        <f t="shared" si="362"/>
        <v>3339</v>
      </c>
      <c r="M562" s="63">
        <f>SUM(M549:M561)</f>
        <v>8690</v>
      </c>
    </row>
    <row r="563" spans="1:13" s="9" customFormat="1" ht="12.75" customHeight="1" x14ac:dyDescent="0.25">
      <c r="A563" s="52">
        <f>A561+1</f>
        <v>383</v>
      </c>
      <c r="B563" s="57">
        <v>542</v>
      </c>
      <c r="C563" s="58" t="s">
        <v>65</v>
      </c>
      <c r="D563" s="59">
        <v>56</v>
      </c>
      <c r="E563" s="59">
        <v>200</v>
      </c>
      <c r="F563" s="59">
        <v>3</v>
      </c>
      <c r="G563" s="59">
        <v>0</v>
      </c>
      <c r="H563" s="59">
        <v>4</v>
      </c>
      <c r="I563" s="59">
        <v>1</v>
      </c>
      <c r="J563" s="59">
        <v>0</v>
      </c>
      <c r="K563" s="59">
        <v>5</v>
      </c>
      <c r="L563" s="59">
        <v>269</v>
      </c>
      <c r="M563" s="59">
        <v>596</v>
      </c>
    </row>
    <row r="564" spans="1:13" s="9" customFormat="1" ht="12.75" customHeight="1" x14ac:dyDescent="0.25">
      <c r="A564" s="52">
        <f>A563+1</f>
        <v>384</v>
      </c>
      <c r="B564" s="53">
        <v>542</v>
      </c>
      <c r="C564" s="54" t="s">
        <v>13</v>
      </c>
      <c r="D564" s="55">
        <v>63</v>
      </c>
      <c r="E564" s="55">
        <v>189</v>
      </c>
      <c r="F564" s="55">
        <v>2</v>
      </c>
      <c r="G564" s="55">
        <v>0</v>
      </c>
      <c r="H564" s="55">
        <v>8</v>
      </c>
      <c r="I564" s="55">
        <v>1</v>
      </c>
      <c r="J564" s="55">
        <v>0</v>
      </c>
      <c r="K564" s="55">
        <v>7</v>
      </c>
      <c r="L564" s="55">
        <v>270</v>
      </c>
      <c r="M564" s="55">
        <v>596</v>
      </c>
    </row>
    <row r="565" spans="1:13" s="9" customFormat="1" ht="12.75" customHeight="1" x14ac:dyDescent="0.25">
      <c r="A565" s="60" t="s">
        <v>52</v>
      </c>
      <c r="B565" s="61">
        <f>B564</f>
        <v>542</v>
      </c>
      <c r="C565" s="62" t="str">
        <f>COUNTA(C563:C564)&amp;" CASILLAS"</f>
        <v>2 CASILLAS</v>
      </c>
      <c r="D565" s="181">
        <f t="shared" ref="D565:E565" si="363">SUM(D563:D564)</f>
        <v>119</v>
      </c>
      <c r="E565" s="180">
        <f t="shared" si="363"/>
        <v>389</v>
      </c>
      <c r="F565" s="63">
        <f t="shared" ref="F565:L565" si="364">SUM(F563:F564)</f>
        <v>5</v>
      </c>
      <c r="G565" s="63">
        <f t="shared" si="364"/>
        <v>0</v>
      </c>
      <c r="H565" s="63">
        <f t="shared" si="364"/>
        <v>12</v>
      </c>
      <c r="I565" s="63">
        <f t="shared" si="364"/>
        <v>2</v>
      </c>
      <c r="J565" s="63">
        <f t="shared" si="364"/>
        <v>0</v>
      </c>
      <c r="K565" s="63">
        <f t="shared" si="364"/>
        <v>12</v>
      </c>
      <c r="L565" s="63">
        <f t="shared" si="364"/>
        <v>539</v>
      </c>
      <c r="M565" s="63">
        <f>SUM(M563:M564)</f>
        <v>1192</v>
      </c>
    </row>
    <row r="566" spans="1:13" s="9" customFormat="1" ht="12.75" customHeight="1" x14ac:dyDescent="0.25">
      <c r="A566" s="52">
        <f>A564+1</f>
        <v>385</v>
      </c>
      <c r="B566" s="57">
        <v>543</v>
      </c>
      <c r="C566" s="58" t="s">
        <v>65</v>
      </c>
      <c r="D566" s="59">
        <v>80</v>
      </c>
      <c r="E566" s="59">
        <v>231</v>
      </c>
      <c r="F566" s="59">
        <v>3</v>
      </c>
      <c r="G566" s="59">
        <v>0</v>
      </c>
      <c r="H566" s="59">
        <v>7</v>
      </c>
      <c r="I566" s="59">
        <v>1</v>
      </c>
      <c r="J566" s="59">
        <v>0</v>
      </c>
      <c r="K566" s="59">
        <v>3</v>
      </c>
      <c r="L566" s="59">
        <v>325</v>
      </c>
      <c r="M566" s="59">
        <v>693</v>
      </c>
    </row>
    <row r="567" spans="1:13" s="9" customFormat="1" ht="12.75" customHeight="1" x14ac:dyDescent="0.25">
      <c r="A567" s="60" t="s">
        <v>52</v>
      </c>
      <c r="B567" s="61">
        <f>B566</f>
        <v>543</v>
      </c>
      <c r="C567" s="62" t="str">
        <f>COUNTA(C566)&amp;" CASILLAS"</f>
        <v>1 CASILLAS</v>
      </c>
      <c r="D567" s="181">
        <f t="shared" ref="D567:E567" si="365">SUM(D566)</f>
        <v>80</v>
      </c>
      <c r="E567" s="180">
        <f t="shared" si="365"/>
        <v>231</v>
      </c>
      <c r="F567" s="63">
        <f t="shared" ref="F567:M567" si="366">SUM(F566)</f>
        <v>3</v>
      </c>
      <c r="G567" s="63">
        <f t="shared" si="366"/>
        <v>0</v>
      </c>
      <c r="H567" s="63">
        <f t="shared" si="366"/>
        <v>7</v>
      </c>
      <c r="I567" s="63">
        <f t="shared" si="366"/>
        <v>1</v>
      </c>
      <c r="J567" s="63">
        <f t="shared" si="366"/>
        <v>0</v>
      </c>
      <c r="K567" s="63">
        <f t="shared" si="366"/>
        <v>3</v>
      </c>
      <c r="L567" s="63">
        <f t="shared" si="366"/>
        <v>325</v>
      </c>
      <c r="M567" s="63">
        <f t="shared" si="366"/>
        <v>693</v>
      </c>
    </row>
    <row r="568" spans="1:13" s="9" customFormat="1" ht="12.75" customHeight="1" x14ac:dyDescent="0.25">
      <c r="A568" s="52">
        <f>A566+1</f>
        <v>386</v>
      </c>
      <c r="B568" s="53">
        <v>544</v>
      </c>
      <c r="C568" s="54" t="s">
        <v>65</v>
      </c>
      <c r="D568" s="55">
        <v>61</v>
      </c>
      <c r="E568" s="55">
        <v>146</v>
      </c>
      <c r="F568" s="55">
        <v>0</v>
      </c>
      <c r="G568" s="55">
        <v>2</v>
      </c>
      <c r="H568" s="55">
        <v>5</v>
      </c>
      <c r="I568" s="55">
        <v>0</v>
      </c>
      <c r="J568" s="55">
        <v>0</v>
      </c>
      <c r="K568" s="55">
        <v>8</v>
      </c>
      <c r="L568" s="55">
        <v>222</v>
      </c>
      <c r="M568" s="55">
        <v>437</v>
      </c>
    </row>
    <row r="569" spans="1:13" s="9" customFormat="1" ht="12.75" customHeight="1" x14ac:dyDescent="0.25">
      <c r="A569" s="52">
        <f>A568+1</f>
        <v>387</v>
      </c>
      <c r="B569" s="57">
        <v>544</v>
      </c>
      <c r="C569" s="58" t="s">
        <v>13</v>
      </c>
      <c r="D569" s="59">
        <v>61</v>
      </c>
      <c r="E569" s="59">
        <v>141</v>
      </c>
      <c r="F569" s="59">
        <v>4</v>
      </c>
      <c r="G569" s="59">
        <v>2</v>
      </c>
      <c r="H569" s="59">
        <v>7</v>
      </c>
      <c r="I569" s="59">
        <v>1</v>
      </c>
      <c r="J569" s="59">
        <v>0</v>
      </c>
      <c r="K569" s="59">
        <v>4</v>
      </c>
      <c r="L569" s="59">
        <v>220</v>
      </c>
      <c r="M569" s="59">
        <v>436</v>
      </c>
    </row>
    <row r="570" spans="1:13" s="9" customFormat="1" ht="12.75" customHeight="1" x14ac:dyDescent="0.25">
      <c r="A570" s="60" t="s">
        <v>52</v>
      </c>
      <c r="B570" s="61">
        <f>B569</f>
        <v>544</v>
      </c>
      <c r="C570" s="62" t="str">
        <f>COUNTA(C568:C569)&amp;" CASILLAS"</f>
        <v>2 CASILLAS</v>
      </c>
      <c r="D570" s="181">
        <f t="shared" ref="D570:E570" si="367">SUM(D568:D569)</f>
        <v>122</v>
      </c>
      <c r="E570" s="180">
        <f t="shared" si="367"/>
        <v>287</v>
      </c>
      <c r="F570" s="63">
        <f t="shared" ref="F570:L570" si="368">SUM(F568:F569)</f>
        <v>4</v>
      </c>
      <c r="G570" s="63">
        <f t="shared" si="368"/>
        <v>4</v>
      </c>
      <c r="H570" s="63">
        <f t="shared" si="368"/>
        <v>12</v>
      </c>
      <c r="I570" s="63">
        <f t="shared" si="368"/>
        <v>1</v>
      </c>
      <c r="J570" s="63">
        <f t="shared" si="368"/>
        <v>0</v>
      </c>
      <c r="K570" s="63">
        <f t="shared" si="368"/>
        <v>12</v>
      </c>
      <c r="L570" s="63">
        <f t="shared" si="368"/>
        <v>442</v>
      </c>
      <c r="M570" s="63">
        <f>SUM(M568:M569)</f>
        <v>873</v>
      </c>
    </row>
    <row r="571" spans="1:13" s="9" customFormat="1" ht="12.75" customHeight="1" x14ac:dyDescent="0.25">
      <c r="A571" s="52">
        <f>A569+1</f>
        <v>388</v>
      </c>
      <c r="B571" s="53">
        <v>545</v>
      </c>
      <c r="C571" s="54" t="s">
        <v>65</v>
      </c>
      <c r="D571" s="55">
        <v>73</v>
      </c>
      <c r="E571" s="55">
        <v>191</v>
      </c>
      <c r="F571" s="55">
        <v>5</v>
      </c>
      <c r="G571" s="55">
        <v>3</v>
      </c>
      <c r="H571" s="55">
        <v>9</v>
      </c>
      <c r="I571" s="55">
        <v>5</v>
      </c>
      <c r="J571" s="55">
        <v>0</v>
      </c>
      <c r="K571" s="55">
        <v>5</v>
      </c>
      <c r="L571" s="55">
        <v>291</v>
      </c>
      <c r="M571" s="55">
        <v>630</v>
      </c>
    </row>
    <row r="572" spans="1:13" s="9" customFormat="1" ht="12.75" customHeight="1" x14ac:dyDescent="0.25">
      <c r="A572" s="60" t="s">
        <v>52</v>
      </c>
      <c r="B572" s="61">
        <f>B571</f>
        <v>545</v>
      </c>
      <c r="C572" s="62" t="str">
        <f>COUNTA(C571)&amp;" CASILLAS"</f>
        <v>1 CASILLAS</v>
      </c>
      <c r="D572" s="181">
        <f t="shared" ref="D572:E572" si="369">SUM(D571)</f>
        <v>73</v>
      </c>
      <c r="E572" s="180">
        <f t="shared" si="369"/>
        <v>191</v>
      </c>
      <c r="F572" s="63">
        <f t="shared" ref="F572:M572" si="370">SUM(F571)</f>
        <v>5</v>
      </c>
      <c r="G572" s="63">
        <f t="shared" si="370"/>
        <v>3</v>
      </c>
      <c r="H572" s="63">
        <f t="shared" si="370"/>
        <v>9</v>
      </c>
      <c r="I572" s="63">
        <f t="shared" si="370"/>
        <v>5</v>
      </c>
      <c r="J572" s="63">
        <f t="shared" si="370"/>
        <v>0</v>
      </c>
      <c r="K572" s="63">
        <f t="shared" si="370"/>
        <v>5</v>
      </c>
      <c r="L572" s="63">
        <f t="shared" si="370"/>
        <v>291</v>
      </c>
      <c r="M572" s="63">
        <f t="shared" si="370"/>
        <v>630</v>
      </c>
    </row>
    <row r="573" spans="1:13" s="9" customFormat="1" ht="12.75" customHeight="1" x14ac:dyDescent="0.25">
      <c r="A573" s="52">
        <f>A571+1</f>
        <v>389</v>
      </c>
      <c r="B573" s="57">
        <v>546</v>
      </c>
      <c r="C573" s="58" t="s">
        <v>65</v>
      </c>
      <c r="D573" s="59">
        <v>91</v>
      </c>
      <c r="E573" s="59">
        <v>295</v>
      </c>
      <c r="F573" s="59">
        <v>0</v>
      </c>
      <c r="G573" s="59">
        <v>0</v>
      </c>
      <c r="H573" s="59">
        <v>15</v>
      </c>
      <c r="I573" s="59">
        <v>2</v>
      </c>
      <c r="J573" s="59">
        <v>0</v>
      </c>
      <c r="K573" s="59">
        <v>8</v>
      </c>
      <c r="L573" s="59">
        <v>411</v>
      </c>
      <c r="M573" s="59">
        <v>735</v>
      </c>
    </row>
    <row r="574" spans="1:13" s="9" customFormat="1" ht="12.75" customHeight="1" x14ac:dyDescent="0.25">
      <c r="A574" s="60" t="s">
        <v>52</v>
      </c>
      <c r="B574" s="61">
        <f>B573</f>
        <v>546</v>
      </c>
      <c r="C574" s="62" t="str">
        <f>COUNTA(C573)&amp;" CASILLAS"</f>
        <v>1 CASILLAS</v>
      </c>
      <c r="D574" s="181">
        <f t="shared" ref="D574:E574" si="371">SUM(D573)</f>
        <v>91</v>
      </c>
      <c r="E574" s="180">
        <f t="shared" si="371"/>
        <v>295</v>
      </c>
      <c r="F574" s="63">
        <f t="shared" ref="F574:M574" si="372">SUM(F573)</f>
        <v>0</v>
      </c>
      <c r="G574" s="63">
        <f t="shared" si="372"/>
        <v>0</v>
      </c>
      <c r="H574" s="63">
        <f t="shared" si="372"/>
        <v>15</v>
      </c>
      <c r="I574" s="63">
        <f t="shared" si="372"/>
        <v>2</v>
      </c>
      <c r="J574" s="63">
        <f t="shared" si="372"/>
        <v>0</v>
      </c>
      <c r="K574" s="63">
        <f t="shared" si="372"/>
        <v>8</v>
      </c>
      <c r="L574" s="63">
        <f t="shared" si="372"/>
        <v>411</v>
      </c>
      <c r="M574" s="63">
        <f t="shared" si="372"/>
        <v>735</v>
      </c>
    </row>
    <row r="575" spans="1:13" s="9" customFormat="1" ht="12.75" customHeight="1" x14ac:dyDescent="0.25">
      <c r="A575" s="52">
        <f>A573+1</f>
        <v>390</v>
      </c>
      <c r="B575" s="53">
        <v>547</v>
      </c>
      <c r="C575" s="54" t="s">
        <v>65</v>
      </c>
      <c r="D575" s="55">
        <v>45</v>
      </c>
      <c r="E575" s="55">
        <v>121</v>
      </c>
      <c r="F575" s="55">
        <v>2</v>
      </c>
      <c r="G575" s="55">
        <v>1</v>
      </c>
      <c r="H575" s="55">
        <v>9</v>
      </c>
      <c r="I575" s="55">
        <v>3</v>
      </c>
      <c r="J575" s="55">
        <v>0</v>
      </c>
      <c r="K575" s="55">
        <v>6</v>
      </c>
      <c r="L575" s="55">
        <v>187</v>
      </c>
      <c r="M575" s="55">
        <v>392</v>
      </c>
    </row>
    <row r="576" spans="1:13" s="9" customFormat="1" ht="12.75" customHeight="1" x14ac:dyDescent="0.25">
      <c r="A576" s="52">
        <f>A575+1</f>
        <v>391</v>
      </c>
      <c r="B576" s="57">
        <v>547</v>
      </c>
      <c r="C576" s="58" t="s">
        <v>13</v>
      </c>
      <c r="D576" s="59">
        <v>43</v>
      </c>
      <c r="E576" s="59">
        <v>131</v>
      </c>
      <c r="F576" s="59">
        <v>0</v>
      </c>
      <c r="G576" s="59">
        <v>0</v>
      </c>
      <c r="H576" s="59">
        <v>15</v>
      </c>
      <c r="I576" s="59">
        <v>0</v>
      </c>
      <c r="J576" s="59">
        <v>1</v>
      </c>
      <c r="K576" s="59">
        <v>6</v>
      </c>
      <c r="L576" s="59">
        <v>196</v>
      </c>
      <c r="M576" s="59">
        <v>391</v>
      </c>
    </row>
    <row r="577" spans="1:13" s="9" customFormat="1" ht="12.75" customHeight="1" x14ac:dyDescent="0.25">
      <c r="A577" s="60" t="s">
        <v>52</v>
      </c>
      <c r="B577" s="61">
        <f>B576</f>
        <v>547</v>
      </c>
      <c r="C577" s="62" t="str">
        <f>COUNTA(C575:C576)&amp;" CASILLAS"</f>
        <v>2 CASILLAS</v>
      </c>
      <c r="D577" s="181">
        <f t="shared" ref="D577:E577" si="373">SUM(D575:D576)</f>
        <v>88</v>
      </c>
      <c r="E577" s="180">
        <f t="shared" si="373"/>
        <v>252</v>
      </c>
      <c r="F577" s="63">
        <f t="shared" ref="F577:L577" si="374">SUM(F575:F576)</f>
        <v>2</v>
      </c>
      <c r="G577" s="63">
        <f t="shared" si="374"/>
        <v>1</v>
      </c>
      <c r="H577" s="63">
        <f t="shared" si="374"/>
        <v>24</v>
      </c>
      <c r="I577" s="63">
        <f t="shared" si="374"/>
        <v>3</v>
      </c>
      <c r="J577" s="63">
        <f t="shared" si="374"/>
        <v>1</v>
      </c>
      <c r="K577" s="63">
        <f t="shared" si="374"/>
        <v>12</v>
      </c>
      <c r="L577" s="63">
        <f t="shared" si="374"/>
        <v>383</v>
      </c>
      <c r="M577" s="63">
        <f>SUM(M575:M576)</f>
        <v>783</v>
      </c>
    </row>
    <row r="578" spans="1:13" s="9" customFormat="1" ht="12.75" customHeight="1" x14ac:dyDescent="0.25">
      <c r="A578" s="52">
        <f>A576+1</f>
        <v>392</v>
      </c>
      <c r="B578" s="53">
        <v>548</v>
      </c>
      <c r="C578" s="54" t="s">
        <v>65</v>
      </c>
      <c r="D578" s="55">
        <v>35</v>
      </c>
      <c r="E578" s="55">
        <v>164</v>
      </c>
      <c r="F578" s="55">
        <v>0</v>
      </c>
      <c r="G578" s="55">
        <v>2</v>
      </c>
      <c r="H578" s="55">
        <v>4</v>
      </c>
      <c r="I578" s="55">
        <v>1</v>
      </c>
      <c r="J578" s="55">
        <v>0</v>
      </c>
      <c r="K578" s="55">
        <v>5</v>
      </c>
      <c r="L578" s="55">
        <v>211</v>
      </c>
      <c r="M578" s="55">
        <v>440</v>
      </c>
    </row>
    <row r="579" spans="1:13" s="9" customFormat="1" ht="12.75" customHeight="1" x14ac:dyDescent="0.25">
      <c r="A579" s="52">
        <f>A578+1</f>
        <v>393</v>
      </c>
      <c r="B579" s="57">
        <v>548</v>
      </c>
      <c r="C579" s="58" t="s">
        <v>13</v>
      </c>
      <c r="D579" s="59">
        <v>35</v>
      </c>
      <c r="E579" s="59">
        <v>155</v>
      </c>
      <c r="F579" s="59">
        <v>1</v>
      </c>
      <c r="G579" s="59">
        <v>0</v>
      </c>
      <c r="H579" s="59">
        <v>6</v>
      </c>
      <c r="I579" s="59">
        <v>0</v>
      </c>
      <c r="J579" s="59">
        <v>0</v>
      </c>
      <c r="K579" s="59">
        <v>3</v>
      </c>
      <c r="L579" s="59">
        <v>200</v>
      </c>
      <c r="M579" s="59">
        <v>439</v>
      </c>
    </row>
    <row r="580" spans="1:13" s="9" customFormat="1" ht="12.75" customHeight="1" x14ac:dyDescent="0.25">
      <c r="A580" s="60" t="s">
        <v>52</v>
      </c>
      <c r="B580" s="61">
        <f>B579</f>
        <v>548</v>
      </c>
      <c r="C580" s="62" t="str">
        <f>COUNTA(C578:C579)&amp;" CASILLAS"</f>
        <v>2 CASILLAS</v>
      </c>
      <c r="D580" s="181">
        <f t="shared" ref="D580:E580" si="375">SUM(D578:D579)</f>
        <v>70</v>
      </c>
      <c r="E580" s="180">
        <f t="shared" si="375"/>
        <v>319</v>
      </c>
      <c r="F580" s="63">
        <f t="shared" ref="F580:L580" si="376">SUM(F578:F579)</f>
        <v>1</v>
      </c>
      <c r="G580" s="63">
        <f t="shared" si="376"/>
        <v>2</v>
      </c>
      <c r="H580" s="63">
        <f t="shared" si="376"/>
        <v>10</v>
      </c>
      <c r="I580" s="63">
        <f t="shared" si="376"/>
        <v>1</v>
      </c>
      <c r="J580" s="63">
        <f t="shared" si="376"/>
        <v>0</v>
      </c>
      <c r="K580" s="63">
        <f t="shared" si="376"/>
        <v>8</v>
      </c>
      <c r="L580" s="63">
        <f t="shared" si="376"/>
        <v>411</v>
      </c>
      <c r="M580" s="63">
        <f>SUM(M578:M579)</f>
        <v>879</v>
      </c>
    </row>
    <row r="581" spans="1:13" s="9" customFormat="1" ht="12.75" customHeight="1" x14ac:dyDescent="0.25">
      <c r="A581" s="52">
        <f>A579+1</f>
        <v>394</v>
      </c>
      <c r="B581" s="53">
        <v>549</v>
      </c>
      <c r="C581" s="54" t="s">
        <v>65</v>
      </c>
      <c r="D581" s="55">
        <v>60</v>
      </c>
      <c r="E581" s="55">
        <v>174</v>
      </c>
      <c r="F581" s="55">
        <v>1</v>
      </c>
      <c r="G581" s="55">
        <v>0</v>
      </c>
      <c r="H581" s="55">
        <v>6</v>
      </c>
      <c r="I581" s="55">
        <v>3</v>
      </c>
      <c r="J581" s="55">
        <v>1</v>
      </c>
      <c r="K581" s="55">
        <v>6</v>
      </c>
      <c r="L581" s="55">
        <v>251</v>
      </c>
      <c r="M581" s="55">
        <v>551</v>
      </c>
    </row>
    <row r="582" spans="1:13" s="9" customFormat="1" ht="12.75" customHeight="1" x14ac:dyDescent="0.25">
      <c r="A582" s="60" t="s">
        <v>52</v>
      </c>
      <c r="B582" s="61">
        <f>B581</f>
        <v>549</v>
      </c>
      <c r="C582" s="62" t="str">
        <f>COUNTA(C581)&amp;" CASILLAS"</f>
        <v>1 CASILLAS</v>
      </c>
      <c r="D582" s="181">
        <f t="shared" ref="D582:E582" si="377">SUM(D581)</f>
        <v>60</v>
      </c>
      <c r="E582" s="180">
        <f t="shared" si="377"/>
        <v>174</v>
      </c>
      <c r="F582" s="63">
        <f t="shared" ref="F582:M582" si="378">SUM(F581)</f>
        <v>1</v>
      </c>
      <c r="G582" s="63">
        <f t="shared" si="378"/>
        <v>0</v>
      </c>
      <c r="H582" s="63">
        <f t="shared" si="378"/>
        <v>6</v>
      </c>
      <c r="I582" s="63">
        <f t="shared" si="378"/>
        <v>3</v>
      </c>
      <c r="J582" s="63">
        <f t="shared" si="378"/>
        <v>1</v>
      </c>
      <c r="K582" s="63">
        <f t="shared" si="378"/>
        <v>6</v>
      </c>
      <c r="L582" s="63">
        <f t="shared" si="378"/>
        <v>251</v>
      </c>
      <c r="M582" s="63">
        <f t="shared" si="378"/>
        <v>551</v>
      </c>
    </row>
    <row r="583" spans="1:13" s="9" customFormat="1" ht="12.75" customHeight="1" x14ac:dyDescent="0.25">
      <c r="A583" s="52">
        <f>A581+1</f>
        <v>395</v>
      </c>
      <c r="B583" s="57">
        <v>550</v>
      </c>
      <c r="C583" s="58" t="s">
        <v>65</v>
      </c>
      <c r="D583" s="59">
        <v>45</v>
      </c>
      <c r="E583" s="59">
        <v>194</v>
      </c>
      <c r="F583" s="59">
        <v>3</v>
      </c>
      <c r="G583" s="59">
        <v>0</v>
      </c>
      <c r="H583" s="59">
        <v>8</v>
      </c>
      <c r="I583" s="59">
        <v>1</v>
      </c>
      <c r="J583" s="59">
        <v>1</v>
      </c>
      <c r="K583" s="59">
        <v>2</v>
      </c>
      <c r="L583" s="59">
        <v>254</v>
      </c>
      <c r="M583" s="59">
        <v>496</v>
      </c>
    </row>
    <row r="584" spans="1:13" s="9" customFormat="1" ht="12.75" customHeight="1" x14ac:dyDescent="0.25">
      <c r="A584" s="52">
        <f>A583+1</f>
        <v>396</v>
      </c>
      <c r="B584" s="53">
        <v>550</v>
      </c>
      <c r="C584" s="54" t="s">
        <v>13</v>
      </c>
      <c r="D584" s="55">
        <v>57</v>
      </c>
      <c r="E584" s="55">
        <v>172</v>
      </c>
      <c r="F584" s="55">
        <v>2</v>
      </c>
      <c r="G584" s="55">
        <v>0</v>
      </c>
      <c r="H584" s="55">
        <v>9</v>
      </c>
      <c r="I584" s="55">
        <v>1</v>
      </c>
      <c r="J584" s="55">
        <v>1</v>
      </c>
      <c r="K584" s="55">
        <v>3</v>
      </c>
      <c r="L584" s="55">
        <v>245</v>
      </c>
      <c r="M584" s="55">
        <v>495</v>
      </c>
    </row>
    <row r="585" spans="1:13" s="9" customFormat="1" ht="12.75" customHeight="1" x14ac:dyDescent="0.25">
      <c r="A585" s="60" t="s">
        <v>52</v>
      </c>
      <c r="B585" s="61">
        <f>B584</f>
        <v>550</v>
      </c>
      <c r="C585" s="62" t="str">
        <f>COUNTA(C583:C584)&amp;" CASILLAS"</f>
        <v>2 CASILLAS</v>
      </c>
      <c r="D585" s="181">
        <f t="shared" ref="D585:E585" si="379">SUM(D583:D584)</f>
        <v>102</v>
      </c>
      <c r="E585" s="180">
        <f t="shared" si="379"/>
        <v>366</v>
      </c>
      <c r="F585" s="63">
        <f t="shared" ref="F585:L585" si="380">SUM(F583:F584)</f>
        <v>5</v>
      </c>
      <c r="G585" s="63">
        <f t="shared" si="380"/>
        <v>0</v>
      </c>
      <c r="H585" s="63">
        <f t="shared" si="380"/>
        <v>17</v>
      </c>
      <c r="I585" s="63">
        <f t="shared" si="380"/>
        <v>2</v>
      </c>
      <c r="J585" s="63">
        <f t="shared" si="380"/>
        <v>2</v>
      </c>
      <c r="K585" s="63">
        <f t="shared" si="380"/>
        <v>5</v>
      </c>
      <c r="L585" s="63">
        <f t="shared" si="380"/>
        <v>499</v>
      </c>
      <c r="M585" s="63">
        <f>SUM(M583:M584)</f>
        <v>991</v>
      </c>
    </row>
    <row r="586" spans="1:13" s="9" customFormat="1" ht="12.75" customHeight="1" x14ac:dyDescent="0.25">
      <c r="A586" s="52">
        <f>A584+1</f>
        <v>397</v>
      </c>
      <c r="B586" s="57">
        <v>551</v>
      </c>
      <c r="C586" s="58" t="s">
        <v>65</v>
      </c>
      <c r="D586" s="59">
        <v>39</v>
      </c>
      <c r="E586" s="59">
        <v>202</v>
      </c>
      <c r="F586" s="59">
        <v>2</v>
      </c>
      <c r="G586" s="59">
        <v>0</v>
      </c>
      <c r="H586" s="59">
        <v>5</v>
      </c>
      <c r="I586" s="59">
        <v>1</v>
      </c>
      <c r="J586" s="59">
        <v>0</v>
      </c>
      <c r="K586" s="59">
        <v>5</v>
      </c>
      <c r="L586" s="59">
        <v>254</v>
      </c>
      <c r="M586" s="59">
        <v>447</v>
      </c>
    </row>
    <row r="587" spans="1:13" s="9" customFormat="1" ht="12.75" customHeight="1" x14ac:dyDescent="0.25">
      <c r="A587" s="52">
        <f>A586+1</f>
        <v>398</v>
      </c>
      <c r="B587" s="53">
        <v>551</v>
      </c>
      <c r="C587" s="54" t="s">
        <v>13</v>
      </c>
      <c r="D587" s="55">
        <v>37</v>
      </c>
      <c r="E587" s="55">
        <v>161</v>
      </c>
      <c r="F587" s="55">
        <v>1</v>
      </c>
      <c r="G587" s="55">
        <v>1</v>
      </c>
      <c r="H587" s="55">
        <v>6</v>
      </c>
      <c r="I587" s="55">
        <v>0</v>
      </c>
      <c r="J587" s="55">
        <v>0</v>
      </c>
      <c r="K587" s="55">
        <v>3</v>
      </c>
      <c r="L587" s="55">
        <v>209</v>
      </c>
      <c r="M587" s="55">
        <v>447</v>
      </c>
    </row>
    <row r="588" spans="1:13" s="9" customFormat="1" ht="12.75" customHeight="1" x14ac:dyDescent="0.25">
      <c r="A588" s="60" t="s">
        <v>52</v>
      </c>
      <c r="B588" s="61">
        <f>B587</f>
        <v>551</v>
      </c>
      <c r="C588" s="62" t="str">
        <f>COUNTA(C586:C587)&amp;" CASILLAS"</f>
        <v>2 CASILLAS</v>
      </c>
      <c r="D588" s="181">
        <f t="shared" ref="D588:E588" si="381">SUM(D586:D587)</f>
        <v>76</v>
      </c>
      <c r="E588" s="180">
        <f t="shared" si="381"/>
        <v>363</v>
      </c>
      <c r="F588" s="63">
        <f t="shared" ref="F588:L588" si="382">SUM(F586:F587)</f>
        <v>3</v>
      </c>
      <c r="G588" s="63">
        <f t="shared" si="382"/>
        <v>1</v>
      </c>
      <c r="H588" s="63">
        <f t="shared" si="382"/>
        <v>11</v>
      </c>
      <c r="I588" s="63">
        <f t="shared" si="382"/>
        <v>1</v>
      </c>
      <c r="J588" s="63">
        <f t="shared" si="382"/>
        <v>0</v>
      </c>
      <c r="K588" s="63">
        <f t="shared" si="382"/>
        <v>8</v>
      </c>
      <c r="L588" s="63">
        <f t="shared" si="382"/>
        <v>463</v>
      </c>
      <c r="M588" s="63">
        <f>SUM(M586:M587)</f>
        <v>894</v>
      </c>
    </row>
    <row r="589" spans="1:13" s="9" customFormat="1" ht="12.75" customHeight="1" x14ac:dyDescent="0.25">
      <c r="A589" s="52">
        <f>A587+1</f>
        <v>399</v>
      </c>
      <c r="B589" s="57">
        <v>552</v>
      </c>
      <c r="C589" s="58" t="s">
        <v>65</v>
      </c>
      <c r="D589" s="59">
        <v>55</v>
      </c>
      <c r="E589" s="59">
        <v>246</v>
      </c>
      <c r="F589" s="59">
        <v>0</v>
      </c>
      <c r="G589" s="59">
        <v>0</v>
      </c>
      <c r="H589" s="59">
        <v>7</v>
      </c>
      <c r="I589" s="59">
        <v>0</v>
      </c>
      <c r="J589" s="59">
        <v>0</v>
      </c>
      <c r="K589" s="59">
        <v>9</v>
      </c>
      <c r="L589" s="59">
        <v>317</v>
      </c>
      <c r="M589" s="59">
        <v>530</v>
      </c>
    </row>
    <row r="590" spans="1:13" s="9" customFormat="1" ht="12.75" customHeight="1" x14ac:dyDescent="0.25">
      <c r="A590" s="52">
        <f>A589+1</f>
        <v>400</v>
      </c>
      <c r="B590" s="53">
        <v>552</v>
      </c>
      <c r="C590" s="54" t="s">
        <v>13</v>
      </c>
      <c r="D590" s="55">
        <v>64</v>
      </c>
      <c r="E590" s="55">
        <v>243</v>
      </c>
      <c r="F590" s="55">
        <v>0</v>
      </c>
      <c r="G590" s="55">
        <v>0</v>
      </c>
      <c r="H590" s="55">
        <v>6</v>
      </c>
      <c r="I590" s="55">
        <v>4</v>
      </c>
      <c r="J590" s="55">
        <v>0</v>
      </c>
      <c r="K590" s="55">
        <v>6</v>
      </c>
      <c r="L590" s="55">
        <v>323</v>
      </c>
      <c r="M590" s="55">
        <v>529</v>
      </c>
    </row>
    <row r="591" spans="1:13" s="9" customFormat="1" ht="12.75" customHeight="1" x14ac:dyDescent="0.25">
      <c r="A591" s="60" t="s">
        <v>52</v>
      </c>
      <c r="B591" s="61">
        <f>B590</f>
        <v>552</v>
      </c>
      <c r="C591" s="62" t="str">
        <f>COUNTA(C589:C590)&amp;" CASILLAS"</f>
        <v>2 CASILLAS</v>
      </c>
      <c r="D591" s="181">
        <f t="shared" ref="D591:E591" si="383">SUM(D589:D590)</f>
        <v>119</v>
      </c>
      <c r="E591" s="180">
        <f t="shared" si="383"/>
        <v>489</v>
      </c>
      <c r="F591" s="63">
        <f t="shared" ref="F591:L591" si="384">SUM(F589:F590)</f>
        <v>0</v>
      </c>
      <c r="G591" s="63">
        <f t="shared" si="384"/>
        <v>0</v>
      </c>
      <c r="H591" s="63">
        <f t="shared" si="384"/>
        <v>13</v>
      </c>
      <c r="I591" s="63">
        <f t="shared" si="384"/>
        <v>4</v>
      </c>
      <c r="J591" s="63">
        <f t="shared" si="384"/>
        <v>0</v>
      </c>
      <c r="K591" s="63">
        <f t="shared" si="384"/>
        <v>15</v>
      </c>
      <c r="L591" s="63">
        <f t="shared" si="384"/>
        <v>640</v>
      </c>
      <c r="M591" s="63">
        <f>SUM(M589:M590)</f>
        <v>1059</v>
      </c>
    </row>
    <row r="592" spans="1:13" s="9" customFormat="1" ht="12.75" customHeight="1" x14ac:dyDescent="0.25">
      <c r="A592" s="52">
        <f>A590+1</f>
        <v>401</v>
      </c>
      <c r="B592" s="57">
        <v>553</v>
      </c>
      <c r="C592" s="58" t="s">
        <v>65</v>
      </c>
      <c r="D592" s="59">
        <v>40</v>
      </c>
      <c r="E592" s="59">
        <v>152</v>
      </c>
      <c r="F592" s="59">
        <v>5</v>
      </c>
      <c r="G592" s="59">
        <v>1</v>
      </c>
      <c r="H592" s="59">
        <v>11</v>
      </c>
      <c r="I592" s="59">
        <v>1</v>
      </c>
      <c r="J592" s="59">
        <v>0</v>
      </c>
      <c r="K592" s="59">
        <v>6</v>
      </c>
      <c r="L592" s="59">
        <v>216</v>
      </c>
      <c r="M592" s="59">
        <v>482</v>
      </c>
    </row>
    <row r="593" spans="1:13" s="9" customFormat="1" ht="12.75" customHeight="1" x14ac:dyDescent="0.25">
      <c r="A593" s="52">
        <f>A592+1</f>
        <v>402</v>
      </c>
      <c r="B593" s="53">
        <v>553</v>
      </c>
      <c r="C593" s="54" t="s">
        <v>13</v>
      </c>
      <c r="D593" s="55">
        <v>55</v>
      </c>
      <c r="E593" s="55">
        <v>162</v>
      </c>
      <c r="F593" s="55">
        <v>1</v>
      </c>
      <c r="G593" s="55">
        <v>0</v>
      </c>
      <c r="H593" s="55">
        <v>6</v>
      </c>
      <c r="I593" s="55">
        <v>1</v>
      </c>
      <c r="J593" s="55">
        <v>0</v>
      </c>
      <c r="K593" s="55">
        <v>8</v>
      </c>
      <c r="L593" s="55">
        <v>233</v>
      </c>
      <c r="M593" s="55">
        <v>481</v>
      </c>
    </row>
    <row r="594" spans="1:13" s="9" customFormat="1" ht="12.75" customHeight="1" x14ac:dyDescent="0.25">
      <c r="A594" s="60" t="s">
        <v>52</v>
      </c>
      <c r="B594" s="61">
        <f>B593</f>
        <v>553</v>
      </c>
      <c r="C594" s="62" t="str">
        <f>COUNTA(C592:C593)&amp;" CASILLAS"</f>
        <v>2 CASILLAS</v>
      </c>
      <c r="D594" s="181">
        <f t="shared" ref="D594:E594" si="385">SUM(D592:D593)</f>
        <v>95</v>
      </c>
      <c r="E594" s="180">
        <f t="shared" si="385"/>
        <v>314</v>
      </c>
      <c r="F594" s="63">
        <f t="shared" ref="F594:L594" si="386">SUM(F592:F593)</f>
        <v>6</v>
      </c>
      <c r="G594" s="63">
        <f t="shared" si="386"/>
        <v>1</v>
      </c>
      <c r="H594" s="63">
        <f t="shared" si="386"/>
        <v>17</v>
      </c>
      <c r="I594" s="63">
        <f t="shared" si="386"/>
        <v>2</v>
      </c>
      <c r="J594" s="63">
        <f t="shared" si="386"/>
        <v>0</v>
      </c>
      <c r="K594" s="63">
        <f t="shared" si="386"/>
        <v>14</v>
      </c>
      <c r="L594" s="63">
        <f t="shared" si="386"/>
        <v>449</v>
      </c>
      <c r="M594" s="63">
        <f>SUM(M592:M593)</f>
        <v>963</v>
      </c>
    </row>
    <row r="595" spans="1:13" s="9" customFormat="1" ht="12.75" customHeight="1" x14ac:dyDescent="0.25">
      <c r="A595" s="52">
        <f>A593+1</f>
        <v>403</v>
      </c>
      <c r="B595" s="57">
        <v>554</v>
      </c>
      <c r="C595" s="58" t="s">
        <v>65</v>
      </c>
      <c r="D595" s="59">
        <v>43</v>
      </c>
      <c r="E595" s="59">
        <v>144</v>
      </c>
      <c r="F595" s="59">
        <v>2</v>
      </c>
      <c r="G595" s="59">
        <v>0</v>
      </c>
      <c r="H595" s="59">
        <v>3</v>
      </c>
      <c r="I595" s="59">
        <v>0</v>
      </c>
      <c r="J595" s="59">
        <v>0</v>
      </c>
      <c r="K595" s="59">
        <v>6</v>
      </c>
      <c r="L595" s="59">
        <v>198</v>
      </c>
      <c r="M595" s="59">
        <v>398</v>
      </c>
    </row>
    <row r="596" spans="1:13" s="9" customFormat="1" ht="12.75" customHeight="1" x14ac:dyDescent="0.25">
      <c r="A596" s="52">
        <f>A595+1</f>
        <v>404</v>
      </c>
      <c r="B596" s="53">
        <v>554</v>
      </c>
      <c r="C596" s="54" t="s">
        <v>13</v>
      </c>
      <c r="D596" s="55">
        <v>48</v>
      </c>
      <c r="E596" s="55">
        <v>127</v>
      </c>
      <c r="F596" s="55">
        <v>1</v>
      </c>
      <c r="G596" s="55">
        <v>0</v>
      </c>
      <c r="H596" s="55">
        <v>1</v>
      </c>
      <c r="I596" s="55">
        <v>4</v>
      </c>
      <c r="J596" s="55">
        <v>0</v>
      </c>
      <c r="K596" s="55">
        <v>2</v>
      </c>
      <c r="L596" s="55">
        <v>183</v>
      </c>
      <c r="M596" s="55">
        <v>398</v>
      </c>
    </row>
    <row r="597" spans="1:13" s="9" customFormat="1" ht="12.75" customHeight="1" x14ac:dyDescent="0.25">
      <c r="A597" s="60" t="s">
        <v>52</v>
      </c>
      <c r="B597" s="61">
        <f>B596</f>
        <v>554</v>
      </c>
      <c r="C597" s="62" t="str">
        <f>COUNTA(C595:C596)&amp;" CASILLAS"</f>
        <v>2 CASILLAS</v>
      </c>
      <c r="D597" s="181">
        <f t="shared" ref="D597:E597" si="387">SUM(D595:D596)</f>
        <v>91</v>
      </c>
      <c r="E597" s="180">
        <f t="shared" si="387"/>
        <v>271</v>
      </c>
      <c r="F597" s="63">
        <f t="shared" ref="F597:L597" si="388">SUM(F595:F596)</f>
        <v>3</v>
      </c>
      <c r="G597" s="63">
        <f t="shared" si="388"/>
        <v>0</v>
      </c>
      <c r="H597" s="63">
        <f t="shared" si="388"/>
        <v>4</v>
      </c>
      <c r="I597" s="63">
        <f t="shared" si="388"/>
        <v>4</v>
      </c>
      <c r="J597" s="63">
        <f t="shared" si="388"/>
        <v>0</v>
      </c>
      <c r="K597" s="63">
        <f t="shared" si="388"/>
        <v>8</v>
      </c>
      <c r="L597" s="63">
        <f t="shared" si="388"/>
        <v>381</v>
      </c>
      <c r="M597" s="63">
        <f>SUM(M595:M596)</f>
        <v>796</v>
      </c>
    </row>
    <row r="598" spans="1:13" s="9" customFormat="1" ht="12.75" customHeight="1" x14ac:dyDescent="0.25">
      <c r="A598" s="52">
        <f>A596+1</f>
        <v>405</v>
      </c>
      <c r="B598" s="57">
        <v>555</v>
      </c>
      <c r="C598" s="58" t="s">
        <v>65</v>
      </c>
      <c r="D598" s="59">
        <v>55</v>
      </c>
      <c r="E598" s="59">
        <v>212</v>
      </c>
      <c r="F598" s="59">
        <v>1</v>
      </c>
      <c r="G598" s="59">
        <v>2</v>
      </c>
      <c r="H598" s="59">
        <v>4</v>
      </c>
      <c r="I598" s="59">
        <v>2</v>
      </c>
      <c r="J598" s="59">
        <v>0</v>
      </c>
      <c r="K598" s="59">
        <v>3</v>
      </c>
      <c r="L598" s="59">
        <v>279</v>
      </c>
      <c r="M598" s="59">
        <v>586</v>
      </c>
    </row>
    <row r="599" spans="1:13" s="9" customFormat="1" ht="12.75" customHeight="1" x14ac:dyDescent="0.25">
      <c r="A599" s="60" t="s">
        <v>52</v>
      </c>
      <c r="B599" s="61">
        <f>B598</f>
        <v>555</v>
      </c>
      <c r="C599" s="62" t="str">
        <f>COUNTA(C598)&amp;" CASILLAS"</f>
        <v>1 CASILLAS</v>
      </c>
      <c r="D599" s="181">
        <f t="shared" ref="D599:E599" si="389">SUM(D598)</f>
        <v>55</v>
      </c>
      <c r="E599" s="180">
        <f t="shared" si="389"/>
        <v>212</v>
      </c>
      <c r="F599" s="63">
        <f t="shared" ref="F599:M599" si="390">SUM(F598)</f>
        <v>1</v>
      </c>
      <c r="G599" s="63">
        <f t="shared" si="390"/>
        <v>2</v>
      </c>
      <c r="H599" s="63">
        <f t="shared" si="390"/>
        <v>4</v>
      </c>
      <c r="I599" s="63">
        <f t="shared" si="390"/>
        <v>2</v>
      </c>
      <c r="J599" s="63">
        <f t="shared" si="390"/>
        <v>0</v>
      </c>
      <c r="K599" s="63">
        <f t="shared" si="390"/>
        <v>3</v>
      </c>
      <c r="L599" s="63">
        <f t="shared" si="390"/>
        <v>279</v>
      </c>
      <c r="M599" s="63">
        <f t="shared" si="390"/>
        <v>586</v>
      </c>
    </row>
    <row r="600" spans="1:13" s="9" customFormat="1" ht="12.75" customHeight="1" x14ac:dyDescent="0.25">
      <c r="A600" s="52">
        <f>A598+1</f>
        <v>406</v>
      </c>
      <c r="B600" s="53">
        <v>607</v>
      </c>
      <c r="C600" s="54" t="s">
        <v>65</v>
      </c>
      <c r="D600" s="55">
        <v>39</v>
      </c>
      <c r="E600" s="55">
        <v>210</v>
      </c>
      <c r="F600" s="55">
        <v>13</v>
      </c>
      <c r="G600" s="55">
        <v>0</v>
      </c>
      <c r="H600" s="55">
        <v>3</v>
      </c>
      <c r="I600" s="55">
        <v>0</v>
      </c>
      <c r="J600" s="55">
        <v>1</v>
      </c>
      <c r="K600" s="55">
        <v>3</v>
      </c>
      <c r="L600" s="55">
        <v>269</v>
      </c>
      <c r="M600" s="55">
        <v>538</v>
      </c>
    </row>
    <row r="601" spans="1:13" s="9" customFormat="1" ht="12.75" customHeight="1" x14ac:dyDescent="0.25">
      <c r="A601" s="52">
        <f>A600+1</f>
        <v>407</v>
      </c>
      <c r="B601" s="57">
        <v>607</v>
      </c>
      <c r="C601" s="58" t="s">
        <v>13</v>
      </c>
      <c r="D601" s="59">
        <v>54</v>
      </c>
      <c r="E601" s="59">
        <v>203</v>
      </c>
      <c r="F601" s="59">
        <v>2</v>
      </c>
      <c r="G601" s="59">
        <v>0</v>
      </c>
      <c r="H601" s="59">
        <v>4</v>
      </c>
      <c r="I601" s="59">
        <v>2</v>
      </c>
      <c r="J601" s="59">
        <v>0</v>
      </c>
      <c r="K601" s="59">
        <v>2</v>
      </c>
      <c r="L601" s="59">
        <v>267</v>
      </c>
      <c r="M601" s="59">
        <v>538</v>
      </c>
    </row>
    <row r="602" spans="1:13" s="9" customFormat="1" ht="12.75" customHeight="1" x14ac:dyDescent="0.25">
      <c r="A602" s="52">
        <f>A601+1</f>
        <v>408</v>
      </c>
      <c r="B602" s="53">
        <v>607</v>
      </c>
      <c r="C602" s="54" t="s">
        <v>14</v>
      </c>
      <c r="D602" s="55">
        <v>43</v>
      </c>
      <c r="E602" s="55">
        <v>204</v>
      </c>
      <c r="F602" s="55">
        <v>2</v>
      </c>
      <c r="G602" s="55">
        <v>0</v>
      </c>
      <c r="H602" s="55">
        <v>9</v>
      </c>
      <c r="I602" s="55">
        <v>1</v>
      </c>
      <c r="J602" s="55">
        <v>0</v>
      </c>
      <c r="K602" s="55">
        <v>3</v>
      </c>
      <c r="L602" s="55">
        <v>262</v>
      </c>
      <c r="M602" s="55">
        <v>538</v>
      </c>
    </row>
    <row r="603" spans="1:13" s="9" customFormat="1" ht="12.75" customHeight="1" x14ac:dyDescent="0.25">
      <c r="A603" s="60" t="s">
        <v>52</v>
      </c>
      <c r="B603" s="61">
        <f>B602</f>
        <v>607</v>
      </c>
      <c r="C603" s="62" t="str">
        <f>COUNTA(C600:C602)&amp;" CASILLAS"</f>
        <v>3 CASILLAS</v>
      </c>
      <c r="D603" s="181">
        <f t="shared" ref="D603:E603" si="391">SUM(D600:D602)</f>
        <v>136</v>
      </c>
      <c r="E603" s="180">
        <f t="shared" si="391"/>
        <v>617</v>
      </c>
      <c r="F603" s="63">
        <f t="shared" ref="F603:M603" si="392">SUM(F600:F602)</f>
        <v>17</v>
      </c>
      <c r="G603" s="63">
        <f t="shared" si="392"/>
        <v>0</v>
      </c>
      <c r="H603" s="63">
        <f t="shared" si="392"/>
        <v>16</v>
      </c>
      <c r="I603" s="63">
        <f>SUM(I600:I602)</f>
        <v>3</v>
      </c>
      <c r="J603" s="63">
        <f t="shared" si="392"/>
        <v>1</v>
      </c>
      <c r="K603" s="63">
        <f t="shared" si="392"/>
        <v>8</v>
      </c>
      <c r="L603" s="63">
        <f t="shared" si="392"/>
        <v>798</v>
      </c>
      <c r="M603" s="63">
        <f t="shared" si="392"/>
        <v>1614</v>
      </c>
    </row>
    <row r="604" spans="1:13" s="9" customFormat="1" ht="12.75" customHeight="1" x14ac:dyDescent="0.25">
      <c r="A604" s="52">
        <f>A602+1</f>
        <v>409</v>
      </c>
      <c r="B604" s="57">
        <v>608</v>
      </c>
      <c r="C604" s="58" t="s">
        <v>65</v>
      </c>
      <c r="D604" s="59">
        <v>87</v>
      </c>
      <c r="E604" s="59">
        <v>239</v>
      </c>
      <c r="F604" s="59">
        <v>6</v>
      </c>
      <c r="G604" s="59">
        <v>1</v>
      </c>
      <c r="H604" s="59">
        <v>6</v>
      </c>
      <c r="I604" s="59">
        <v>1</v>
      </c>
      <c r="J604" s="59">
        <v>0</v>
      </c>
      <c r="K604" s="59">
        <v>4</v>
      </c>
      <c r="L604" s="59">
        <v>344</v>
      </c>
      <c r="M604" s="59">
        <v>661</v>
      </c>
    </row>
    <row r="605" spans="1:13" s="9" customFormat="1" ht="12.75" customHeight="1" x14ac:dyDescent="0.25">
      <c r="A605" s="52">
        <f>A604+1</f>
        <v>410</v>
      </c>
      <c r="B605" s="53">
        <v>608</v>
      </c>
      <c r="C605" s="54" t="s">
        <v>13</v>
      </c>
      <c r="D605" s="55">
        <v>86</v>
      </c>
      <c r="E605" s="55">
        <v>222</v>
      </c>
      <c r="F605" s="55">
        <v>8</v>
      </c>
      <c r="G605" s="55">
        <v>1</v>
      </c>
      <c r="H605" s="55">
        <v>3</v>
      </c>
      <c r="I605" s="55">
        <v>1</v>
      </c>
      <c r="J605" s="55">
        <v>0</v>
      </c>
      <c r="K605" s="55">
        <v>7</v>
      </c>
      <c r="L605" s="55">
        <v>328</v>
      </c>
      <c r="M605" s="55">
        <v>660</v>
      </c>
    </row>
    <row r="606" spans="1:13" s="9" customFormat="1" ht="12.75" customHeight="1" x14ac:dyDescent="0.25">
      <c r="A606" s="67">
        <f>A605+1</f>
        <v>411</v>
      </c>
      <c r="B606" s="76">
        <v>608</v>
      </c>
      <c r="C606" s="77" t="s">
        <v>14</v>
      </c>
      <c r="D606" s="78">
        <v>100</v>
      </c>
      <c r="E606" s="78">
        <v>167</v>
      </c>
      <c r="F606" s="78">
        <v>5</v>
      </c>
      <c r="G606" s="78">
        <v>1</v>
      </c>
      <c r="H606" s="78">
        <v>11</v>
      </c>
      <c r="I606" s="78">
        <v>1</v>
      </c>
      <c r="J606" s="78">
        <v>0</v>
      </c>
      <c r="K606" s="78">
        <v>5</v>
      </c>
      <c r="L606" s="78">
        <v>290</v>
      </c>
      <c r="M606" s="78">
        <v>660</v>
      </c>
    </row>
    <row r="607" spans="1:13" s="9" customFormat="1" ht="12.75" customHeight="1" x14ac:dyDescent="0.25">
      <c r="A607" s="71" t="s">
        <v>52</v>
      </c>
      <c r="B607" s="72">
        <f>B606</f>
        <v>608</v>
      </c>
      <c r="C607" s="73" t="str">
        <f>COUNTA(C604:C606)&amp;" CASILLAS"</f>
        <v>3 CASILLAS</v>
      </c>
      <c r="D607" s="186">
        <f t="shared" ref="D607:E607" si="393">SUM(D604:D606)</f>
        <v>273</v>
      </c>
      <c r="E607" s="185">
        <f t="shared" si="393"/>
        <v>628</v>
      </c>
      <c r="F607" s="74">
        <f t="shared" ref="F607:M607" si="394">SUM(F604:F606)</f>
        <v>19</v>
      </c>
      <c r="G607" s="74">
        <f t="shared" si="394"/>
        <v>3</v>
      </c>
      <c r="H607" s="74">
        <f t="shared" si="394"/>
        <v>20</v>
      </c>
      <c r="I607" s="74">
        <f>SUM(I604:I606)</f>
        <v>3</v>
      </c>
      <c r="J607" s="74">
        <f t="shared" si="394"/>
        <v>0</v>
      </c>
      <c r="K607" s="74">
        <f t="shared" si="394"/>
        <v>16</v>
      </c>
      <c r="L607" s="74">
        <f t="shared" si="394"/>
        <v>962</v>
      </c>
      <c r="M607" s="74">
        <f t="shared" si="394"/>
        <v>1981</v>
      </c>
    </row>
    <row r="608" spans="1:13" s="9" customFormat="1" ht="12.75" customHeight="1" x14ac:dyDescent="0.25">
      <c r="A608" s="52">
        <f>A606+1</f>
        <v>412</v>
      </c>
      <c r="B608" s="53">
        <v>1436</v>
      </c>
      <c r="C608" s="54" t="s">
        <v>65</v>
      </c>
      <c r="D608" s="55">
        <v>48</v>
      </c>
      <c r="E608" s="55">
        <v>240</v>
      </c>
      <c r="F608" s="55">
        <v>0</v>
      </c>
      <c r="G608" s="55">
        <v>0</v>
      </c>
      <c r="H608" s="55">
        <v>9</v>
      </c>
      <c r="I608" s="55">
        <v>0</v>
      </c>
      <c r="J608" s="55">
        <v>0</v>
      </c>
      <c r="K608" s="55">
        <v>2</v>
      </c>
      <c r="L608" s="55">
        <v>299</v>
      </c>
      <c r="M608" s="55">
        <v>688</v>
      </c>
    </row>
    <row r="609" spans="1:13" s="9" customFormat="1" ht="12.75" customHeight="1" x14ac:dyDescent="0.25">
      <c r="A609" s="60" t="s">
        <v>52</v>
      </c>
      <c r="B609" s="61">
        <f>B608</f>
        <v>1436</v>
      </c>
      <c r="C609" s="62" t="str">
        <f>COUNTA(C608)&amp;" CASILLAS"</f>
        <v>1 CASILLAS</v>
      </c>
      <c r="D609" s="181">
        <f t="shared" ref="D609:E609" si="395">SUM(D608)</f>
        <v>48</v>
      </c>
      <c r="E609" s="180">
        <f t="shared" si="395"/>
        <v>240</v>
      </c>
      <c r="F609" s="63">
        <f t="shared" ref="F609:M609" si="396">SUM(F608)</f>
        <v>0</v>
      </c>
      <c r="G609" s="63">
        <f t="shared" si="396"/>
        <v>0</v>
      </c>
      <c r="H609" s="63">
        <f t="shared" si="396"/>
        <v>9</v>
      </c>
      <c r="I609" s="63">
        <f t="shared" si="396"/>
        <v>0</v>
      </c>
      <c r="J609" s="63">
        <f t="shared" si="396"/>
        <v>0</v>
      </c>
      <c r="K609" s="63">
        <f t="shared" si="396"/>
        <v>2</v>
      </c>
      <c r="L609" s="63">
        <f t="shared" si="396"/>
        <v>299</v>
      </c>
      <c r="M609" s="63">
        <f t="shared" si="396"/>
        <v>688</v>
      </c>
    </row>
    <row r="610" spans="1:13" s="9" customFormat="1" ht="12.75" customHeight="1" x14ac:dyDescent="0.25">
      <c r="A610" s="52">
        <f>A608+1</f>
        <v>413</v>
      </c>
      <c r="B610" s="57">
        <v>1437</v>
      </c>
      <c r="C610" s="58" t="s">
        <v>65</v>
      </c>
      <c r="D610" s="59">
        <v>33</v>
      </c>
      <c r="E610" s="59">
        <v>153</v>
      </c>
      <c r="F610" s="59">
        <v>2</v>
      </c>
      <c r="G610" s="59">
        <v>3</v>
      </c>
      <c r="H610" s="59">
        <v>7</v>
      </c>
      <c r="I610" s="59">
        <v>2</v>
      </c>
      <c r="J610" s="59">
        <v>0</v>
      </c>
      <c r="K610" s="59">
        <v>0</v>
      </c>
      <c r="L610" s="59">
        <v>200</v>
      </c>
      <c r="M610" s="59">
        <v>535</v>
      </c>
    </row>
    <row r="611" spans="1:13" s="9" customFormat="1" ht="12.75" customHeight="1" x14ac:dyDescent="0.25">
      <c r="A611" s="52">
        <f>A610+1</f>
        <v>414</v>
      </c>
      <c r="B611" s="53">
        <v>1437</v>
      </c>
      <c r="C611" s="54" t="s">
        <v>13</v>
      </c>
      <c r="D611" s="55">
        <v>29</v>
      </c>
      <c r="E611" s="55">
        <v>133</v>
      </c>
      <c r="F611" s="55">
        <v>2</v>
      </c>
      <c r="G611" s="55">
        <v>0</v>
      </c>
      <c r="H611" s="55">
        <v>4</v>
      </c>
      <c r="I611" s="55">
        <v>0</v>
      </c>
      <c r="J611" s="55">
        <v>0</v>
      </c>
      <c r="K611" s="55">
        <v>3</v>
      </c>
      <c r="L611" s="55">
        <v>171</v>
      </c>
      <c r="M611" s="55">
        <v>534</v>
      </c>
    </row>
    <row r="612" spans="1:13" s="9" customFormat="1" ht="12.75" customHeight="1" x14ac:dyDescent="0.25">
      <c r="A612" s="60" t="s">
        <v>52</v>
      </c>
      <c r="B612" s="61">
        <f>B611</f>
        <v>1437</v>
      </c>
      <c r="C612" s="62" t="str">
        <f>COUNTA(C610:C611)&amp;" CASILLAS"</f>
        <v>2 CASILLAS</v>
      </c>
      <c r="D612" s="181">
        <f t="shared" ref="D612:E612" si="397">SUM(D610:D611)</f>
        <v>62</v>
      </c>
      <c r="E612" s="180">
        <f t="shared" si="397"/>
        <v>286</v>
      </c>
      <c r="F612" s="63">
        <f t="shared" ref="F612:L612" si="398">SUM(F610:F611)</f>
        <v>4</v>
      </c>
      <c r="G612" s="63">
        <f t="shared" si="398"/>
        <v>3</v>
      </c>
      <c r="H612" s="63">
        <f t="shared" si="398"/>
        <v>11</v>
      </c>
      <c r="I612" s="63">
        <f t="shared" si="398"/>
        <v>2</v>
      </c>
      <c r="J612" s="63">
        <f t="shared" si="398"/>
        <v>0</v>
      </c>
      <c r="K612" s="63">
        <f t="shared" si="398"/>
        <v>3</v>
      </c>
      <c r="L612" s="63">
        <f t="shared" si="398"/>
        <v>371</v>
      </c>
      <c r="M612" s="63">
        <f>SUM(M610:M611)</f>
        <v>1069</v>
      </c>
    </row>
    <row r="613" spans="1:13" s="9" customFormat="1" ht="12.75" customHeight="1" x14ac:dyDescent="0.25">
      <c r="A613" s="52">
        <f>A611+1</f>
        <v>415</v>
      </c>
      <c r="B613" s="57">
        <v>1439</v>
      </c>
      <c r="C613" s="58" t="s">
        <v>65</v>
      </c>
      <c r="D613" s="59">
        <v>36</v>
      </c>
      <c r="E613" s="59">
        <v>129</v>
      </c>
      <c r="F613" s="59">
        <v>3</v>
      </c>
      <c r="G613" s="59">
        <v>0</v>
      </c>
      <c r="H613" s="59">
        <v>0</v>
      </c>
      <c r="I613" s="59">
        <v>0</v>
      </c>
      <c r="J613" s="59">
        <v>0</v>
      </c>
      <c r="K613" s="59">
        <v>2</v>
      </c>
      <c r="L613" s="59">
        <v>170</v>
      </c>
      <c r="M613" s="59">
        <v>390</v>
      </c>
    </row>
    <row r="614" spans="1:13" s="9" customFormat="1" ht="12.75" customHeight="1" x14ac:dyDescent="0.25">
      <c r="A614" s="52">
        <f>A613+1</f>
        <v>416</v>
      </c>
      <c r="B614" s="53">
        <v>1439</v>
      </c>
      <c r="C614" s="54" t="s">
        <v>13</v>
      </c>
      <c r="D614" s="55">
        <v>25</v>
      </c>
      <c r="E614" s="55">
        <v>108</v>
      </c>
      <c r="F614" s="55">
        <v>1</v>
      </c>
      <c r="G614" s="55">
        <v>1</v>
      </c>
      <c r="H614" s="55">
        <v>4</v>
      </c>
      <c r="I614" s="55">
        <v>6</v>
      </c>
      <c r="J614" s="55">
        <v>0</v>
      </c>
      <c r="K614" s="55">
        <v>2</v>
      </c>
      <c r="L614" s="55">
        <v>147</v>
      </c>
      <c r="M614" s="55">
        <v>389</v>
      </c>
    </row>
    <row r="615" spans="1:13" s="9" customFormat="1" ht="12.75" customHeight="1" x14ac:dyDescent="0.25">
      <c r="A615" s="60" t="s">
        <v>52</v>
      </c>
      <c r="B615" s="61">
        <f>B614</f>
        <v>1439</v>
      </c>
      <c r="C615" s="62" t="str">
        <f>COUNTA(C613:C614)&amp;" CASILLAS"</f>
        <v>2 CASILLAS</v>
      </c>
      <c r="D615" s="181">
        <f t="shared" ref="D615:E615" si="399">SUM(D613:D614)</f>
        <v>61</v>
      </c>
      <c r="E615" s="180">
        <f t="shared" si="399"/>
        <v>237</v>
      </c>
      <c r="F615" s="63">
        <f t="shared" ref="F615:L615" si="400">SUM(F613:F614)</f>
        <v>4</v>
      </c>
      <c r="G615" s="63">
        <f t="shared" si="400"/>
        <v>1</v>
      </c>
      <c r="H615" s="63">
        <f t="shared" si="400"/>
        <v>4</v>
      </c>
      <c r="I615" s="63">
        <f t="shared" si="400"/>
        <v>6</v>
      </c>
      <c r="J615" s="63">
        <f t="shared" si="400"/>
        <v>0</v>
      </c>
      <c r="K615" s="63">
        <f t="shared" si="400"/>
        <v>4</v>
      </c>
      <c r="L615" s="63">
        <f t="shared" si="400"/>
        <v>317</v>
      </c>
      <c r="M615" s="63">
        <f>SUM(M613:M614)</f>
        <v>779</v>
      </c>
    </row>
    <row r="616" spans="1:13" s="9" customFormat="1" ht="12.75" customHeight="1" x14ac:dyDescent="0.25">
      <c r="A616" s="52">
        <f>A614+1</f>
        <v>417</v>
      </c>
      <c r="B616" s="57">
        <v>1440</v>
      </c>
      <c r="C616" s="58" t="s">
        <v>65</v>
      </c>
      <c r="D616" s="59">
        <v>23</v>
      </c>
      <c r="E616" s="59">
        <v>151</v>
      </c>
      <c r="F616" s="59">
        <v>1</v>
      </c>
      <c r="G616" s="59">
        <v>0</v>
      </c>
      <c r="H616" s="59">
        <v>5</v>
      </c>
      <c r="I616" s="59">
        <v>0</v>
      </c>
      <c r="J616" s="59">
        <v>0</v>
      </c>
      <c r="K616" s="59">
        <v>2</v>
      </c>
      <c r="L616" s="59">
        <v>182</v>
      </c>
      <c r="M616" s="59">
        <v>405</v>
      </c>
    </row>
    <row r="617" spans="1:13" s="9" customFormat="1" ht="12.75" customHeight="1" x14ac:dyDescent="0.25">
      <c r="A617" s="52">
        <f>A616+1</f>
        <v>418</v>
      </c>
      <c r="B617" s="53">
        <v>1440</v>
      </c>
      <c r="C617" s="54" t="s">
        <v>13</v>
      </c>
      <c r="D617" s="55">
        <v>28</v>
      </c>
      <c r="E617" s="55">
        <v>131</v>
      </c>
      <c r="F617" s="55">
        <v>0</v>
      </c>
      <c r="G617" s="55">
        <v>1</v>
      </c>
      <c r="H617" s="55">
        <v>3</v>
      </c>
      <c r="I617" s="55">
        <v>3</v>
      </c>
      <c r="J617" s="55">
        <v>1</v>
      </c>
      <c r="K617" s="55">
        <v>0</v>
      </c>
      <c r="L617" s="55">
        <v>167</v>
      </c>
      <c r="M617" s="55">
        <v>404</v>
      </c>
    </row>
    <row r="618" spans="1:13" s="9" customFormat="1" ht="12.75" customHeight="1" x14ac:dyDescent="0.25">
      <c r="A618" s="60" t="s">
        <v>52</v>
      </c>
      <c r="B618" s="61">
        <f>B617</f>
        <v>1440</v>
      </c>
      <c r="C618" s="62" t="str">
        <f>COUNTA(C616:C617)&amp;" CASILLAS"</f>
        <v>2 CASILLAS</v>
      </c>
      <c r="D618" s="181">
        <f t="shared" ref="D618:E618" si="401">SUM(D616:D617)</f>
        <v>51</v>
      </c>
      <c r="E618" s="180">
        <f t="shared" si="401"/>
        <v>282</v>
      </c>
      <c r="F618" s="63">
        <f t="shared" ref="F618:L618" si="402">SUM(F616:F617)</f>
        <v>1</v>
      </c>
      <c r="G618" s="63">
        <f t="shared" si="402"/>
        <v>1</v>
      </c>
      <c r="H618" s="63">
        <f t="shared" si="402"/>
        <v>8</v>
      </c>
      <c r="I618" s="63">
        <f t="shared" si="402"/>
        <v>3</v>
      </c>
      <c r="J618" s="63">
        <f t="shared" si="402"/>
        <v>1</v>
      </c>
      <c r="K618" s="63">
        <f t="shared" si="402"/>
        <v>2</v>
      </c>
      <c r="L618" s="63">
        <f t="shared" si="402"/>
        <v>349</v>
      </c>
      <c r="M618" s="63">
        <f>SUM(M616:M617)</f>
        <v>809</v>
      </c>
    </row>
    <row r="619" spans="1:13" s="9" customFormat="1" ht="12.75" customHeight="1" x14ac:dyDescent="0.25">
      <c r="A619" s="52">
        <f>A617+1</f>
        <v>419</v>
      </c>
      <c r="B619" s="57">
        <v>1441</v>
      </c>
      <c r="C619" s="58" t="s">
        <v>65</v>
      </c>
      <c r="D619" s="59">
        <v>41</v>
      </c>
      <c r="E619" s="59">
        <v>192</v>
      </c>
      <c r="F619" s="59">
        <v>0</v>
      </c>
      <c r="G619" s="59">
        <v>0</v>
      </c>
      <c r="H619" s="59">
        <v>16</v>
      </c>
      <c r="I619" s="59">
        <v>3</v>
      </c>
      <c r="J619" s="59">
        <v>1</v>
      </c>
      <c r="K619" s="59">
        <v>3</v>
      </c>
      <c r="L619" s="59">
        <v>256</v>
      </c>
      <c r="M619" s="59">
        <v>590</v>
      </c>
    </row>
    <row r="620" spans="1:13" s="9" customFormat="1" ht="12.75" customHeight="1" x14ac:dyDescent="0.25">
      <c r="A620" s="60" t="s">
        <v>52</v>
      </c>
      <c r="B620" s="61">
        <f>B619</f>
        <v>1441</v>
      </c>
      <c r="C620" s="62" t="str">
        <f>COUNTA(C619)&amp;" CASILLAS"</f>
        <v>1 CASILLAS</v>
      </c>
      <c r="D620" s="181">
        <f t="shared" ref="D620:E620" si="403">SUM(D619)</f>
        <v>41</v>
      </c>
      <c r="E620" s="180">
        <f t="shared" si="403"/>
        <v>192</v>
      </c>
      <c r="F620" s="63">
        <f t="shared" ref="F620:M620" si="404">SUM(F619)</f>
        <v>0</v>
      </c>
      <c r="G620" s="63">
        <f t="shared" si="404"/>
        <v>0</v>
      </c>
      <c r="H620" s="63">
        <f t="shared" si="404"/>
        <v>16</v>
      </c>
      <c r="I620" s="63">
        <f t="shared" si="404"/>
        <v>3</v>
      </c>
      <c r="J620" s="63">
        <f t="shared" si="404"/>
        <v>1</v>
      </c>
      <c r="K620" s="63">
        <f t="shared" si="404"/>
        <v>3</v>
      </c>
      <c r="L620" s="63">
        <f t="shared" si="404"/>
        <v>256</v>
      </c>
      <c r="M620" s="63">
        <f t="shared" si="404"/>
        <v>590</v>
      </c>
    </row>
    <row r="621" spans="1:13" s="9" customFormat="1" ht="12.75" customHeight="1" x14ac:dyDescent="0.25">
      <c r="A621" s="52">
        <f>A619+1</f>
        <v>420</v>
      </c>
      <c r="B621" s="53">
        <v>1442</v>
      </c>
      <c r="C621" s="54" t="s">
        <v>65</v>
      </c>
      <c r="D621" s="55">
        <v>49</v>
      </c>
      <c r="E621" s="55">
        <v>176</v>
      </c>
      <c r="F621" s="55">
        <v>4</v>
      </c>
      <c r="G621" s="55">
        <v>1</v>
      </c>
      <c r="H621" s="55">
        <v>7</v>
      </c>
      <c r="I621" s="55">
        <v>4</v>
      </c>
      <c r="J621" s="55">
        <v>0</v>
      </c>
      <c r="K621" s="55">
        <v>1</v>
      </c>
      <c r="L621" s="55">
        <v>242</v>
      </c>
      <c r="M621" s="55">
        <v>624</v>
      </c>
    </row>
    <row r="622" spans="1:13" s="9" customFormat="1" ht="12.75" customHeight="1" x14ac:dyDescent="0.25">
      <c r="A622" s="60" t="s">
        <v>52</v>
      </c>
      <c r="B622" s="61">
        <f>B621</f>
        <v>1442</v>
      </c>
      <c r="C622" s="62" t="str">
        <f>COUNTA(C621)&amp;" CASILLAS"</f>
        <v>1 CASILLAS</v>
      </c>
      <c r="D622" s="181">
        <f t="shared" ref="D622:E622" si="405">SUM(D621)</f>
        <v>49</v>
      </c>
      <c r="E622" s="180">
        <f t="shared" si="405"/>
        <v>176</v>
      </c>
      <c r="F622" s="63">
        <f t="shared" ref="F622:M622" si="406">SUM(F621)</f>
        <v>4</v>
      </c>
      <c r="G622" s="63">
        <f t="shared" si="406"/>
        <v>1</v>
      </c>
      <c r="H622" s="63">
        <f t="shared" si="406"/>
        <v>7</v>
      </c>
      <c r="I622" s="63">
        <f t="shared" si="406"/>
        <v>4</v>
      </c>
      <c r="J622" s="63">
        <f t="shared" si="406"/>
        <v>0</v>
      </c>
      <c r="K622" s="63">
        <f t="shared" si="406"/>
        <v>1</v>
      </c>
      <c r="L622" s="63">
        <f t="shared" si="406"/>
        <v>242</v>
      </c>
      <c r="M622" s="63">
        <f t="shared" si="406"/>
        <v>624</v>
      </c>
    </row>
    <row r="623" spans="1:13" s="9" customFormat="1" ht="12.75" customHeight="1" x14ac:dyDescent="0.25">
      <c r="A623" s="52">
        <f>A621+1</f>
        <v>421</v>
      </c>
      <c r="B623" s="57">
        <v>1443</v>
      </c>
      <c r="C623" s="58" t="s">
        <v>65</v>
      </c>
      <c r="D623" s="59">
        <v>49</v>
      </c>
      <c r="E623" s="59">
        <v>160</v>
      </c>
      <c r="F623" s="59">
        <v>1</v>
      </c>
      <c r="G623" s="59">
        <v>1</v>
      </c>
      <c r="H623" s="59">
        <v>11</v>
      </c>
      <c r="I623" s="59">
        <v>4</v>
      </c>
      <c r="J623" s="59">
        <v>0</v>
      </c>
      <c r="K623" s="59">
        <v>3</v>
      </c>
      <c r="L623" s="59">
        <v>229</v>
      </c>
      <c r="M623" s="59">
        <v>480</v>
      </c>
    </row>
    <row r="624" spans="1:13" s="9" customFormat="1" ht="12.75" customHeight="1" x14ac:dyDescent="0.25">
      <c r="A624" s="52">
        <f>A623+1</f>
        <v>422</v>
      </c>
      <c r="B624" s="53">
        <v>1443</v>
      </c>
      <c r="C624" s="54" t="s">
        <v>13</v>
      </c>
      <c r="D624" s="55">
        <v>45</v>
      </c>
      <c r="E624" s="55">
        <v>164</v>
      </c>
      <c r="F624" s="55">
        <v>1</v>
      </c>
      <c r="G624" s="55">
        <v>0</v>
      </c>
      <c r="H624" s="55">
        <v>6</v>
      </c>
      <c r="I624" s="55">
        <v>7</v>
      </c>
      <c r="J624" s="55">
        <v>0</v>
      </c>
      <c r="K624" s="55">
        <v>0</v>
      </c>
      <c r="L624" s="55">
        <v>223</v>
      </c>
      <c r="M624" s="55">
        <v>479</v>
      </c>
    </row>
    <row r="625" spans="1:13" s="9" customFormat="1" ht="12.75" customHeight="1" x14ac:dyDescent="0.25">
      <c r="A625" s="60" t="s">
        <v>52</v>
      </c>
      <c r="B625" s="61">
        <f>B624</f>
        <v>1443</v>
      </c>
      <c r="C625" s="62" t="str">
        <f>COUNTA(C623:C624)&amp;" CASILLAS"</f>
        <v>2 CASILLAS</v>
      </c>
      <c r="D625" s="181">
        <f t="shared" ref="D625:E625" si="407">SUM(D623:D624)</f>
        <v>94</v>
      </c>
      <c r="E625" s="180">
        <f t="shared" si="407"/>
        <v>324</v>
      </c>
      <c r="F625" s="63">
        <f t="shared" ref="F625:L625" si="408">SUM(F623:F624)</f>
        <v>2</v>
      </c>
      <c r="G625" s="63">
        <f t="shared" si="408"/>
        <v>1</v>
      </c>
      <c r="H625" s="63">
        <f t="shared" si="408"/>
        <v>17</v>
      </c>
      <c r="I625" s="63">
        <f t="shared" si="408"/>
        <v>11</v>
      </c>
      <c r="J625" s="63">
        <f t="shared" si="408"/>
        <v>0</v>
      </c>
      <c r="K625" s="63">
        <f t="shared" si="408"/>
        <v>3</v>
      </c>
      <c r="L625" s="63">
        <f t="shared" si="408"/>
        <v>452</v>
      </c>
      <c r="M625" s="63">
        <f>SUM(M623:M624)</f>
        <v>959</v>
      </c>
    </row>
    <row r="626" spans="1:13" s="9" customFormat="1" ht="12.75" customHeight="1" x14ac:dyDescent="0.25">
      <c r="A626" s="52">
        <f>A624+1</f>
        <v>423</v>
      </c>
      <c r="B626" s="57">
        <v>1444</v>
      </c>
      <c r="C626" s="58" t="s">
        <v>65</v>
      </c>
      <c r="D626" s="59">
        <v>61</v>
      </c>
      <c r="E626" s="59">
        <v>218</v>
      </c>
      <c r="F626" s="59">
        <v>2</v>
      </c>
      <c r="G626" s="59">
        <v>3</v>
      </c>
      <c r="H626" s="59">
        <v>15</v>
      </c>
      <c r="I626" s="59">
        <v>4</v>
      </c>
      <c r="J626" s="59">
        <v>0</v>
      </c>
      <c r="K626" s="59">
        <v>12</v>
      </c>
      <c r="L626" s="59">
        <v>315</v>
      </c>
      <c r="M626" s="59">
        <v>690</v>
      </c>
    </row>
    <row r="627" spans="1:13" s="9" customFormat="1" ht="12.75" customHeight="1" x14ac:dyDescent="0.25">
      <c r="A627" s="60" t="s">
        <v>52</v>
      </c>
      <c r="B627" s="61">
        <f>B626</f>
        <v>1444</v>
      </c>
      <c r="C627" s="62" t="str">
        <f>COUNTA(C626)&amp;" CASILLAS"</f>
        <v>1 CASILLAS</v>
      </c>
      <c r="D627" s="181">
        <f t="shared" ref="D627:E627" si="409">SUM(D626)</f>
        <v>61</v>
      </c>
      <c r="E627" s="180">
        <f t="shared" si="409"/>
        <v>218</v>
      </c>
      <c r="F627" s="63">
        <f t="shared" ref="F627:M627" si="410">SUM(F626)</f>
        <v>2</v>
      </c>
      <c r="G627" s="63">
        <f t="shared" si="410"/>
        <v>3</v>
      </c>
      <c r="H627" s="63">
        <f t="shared" si="410"/>
        <v>15</v>
      </c>
      <c r="I627" s="63">
        <f t="shared" si="410"/>
        <v>4</v>
      </c>
      <c r="J627" s="63">
        <f t="shared" si="410"/>
        <v>0</v>
      </c>
      <c r="K627" s="63">
        <f t="shared" si="410"/>
        <v>12</v>
      </c>
      <c r="L627" s="63">
        <f t="shared" si="410"/>
        <v>315</v>
      </c>
      <c r="M627" s="63">
        <f t="shared" si="410"/>
        <v>690</v>
      </c>
    </row>
    <row r="628" spans="1:13" s="9" customFormat="1" ht="12.75" customHeight="1" x14ac:dyDescent="0.25">
      <c r="A628" s="52">
        <f>A626+1</f>
        <v>424</v>
      </c>
      <c r="B628" s="53">
        <v>1445</v>
      </c>
      <c r="C628" s="54" t="s">
        <v>65</v>
      </c>
      <c r="D628" s="55">
        <v>38</v>
      </c>
      <c r="E628" s="55">
        <v>162</v>
      </c>
      <c r="F628" s="55">
        <v>1</v>
      </c>
      <c r="G628" s="55">
        <v>2</v>
      </c>
      <c r="H628" s="55">
        <v>15</v>
      </c>
      <c r="I628" s="55">
        <v>2</v>
      </c>
      <c r="J628" s="55">
        <v>0</v>
      </c>
      <c r="K628" s="55">
        <v>0</v>
      </c>
      <c r="L628" s="55">
        <v>220</v>
      </c>
      <c r="M628" s="55">
        <v>486</v>
      </c>
    </row>
    <row r="629" spans="1:13" s="9" customFormat="1" ht="12.75" customHeight="1" x14ac:dyDescent="0.25">
      <c r="A629" s="52">
        <f>A628+1</f>
        <v>425</v>
      </c>
      <c r="B629" s="57">
        <v>1445</v>
      </c>
      <c r="C629" s="58" t="s">
        <v>13</v>
      </c>
      <c r="D629" s="59">
        <v>35</v>
      </c>
      <c r="E629" s="59">
        <v>158</v>
      </c>
      <c r="F629" s="59">
        <v>2</v>
      </c>
      <c r="G629" s="59">
        <v>1</v>
      </c>
      <c r="H629" s="59">
        <v>13</v>
      </c>
      <c r="I629" s="59">
        <v>9</v>
      </c>
      <c r="J629" s="59">
        <v>0</v>
      </c>
      <c r="K629" s="59">
        <v>0</v>
      </c>
      <c r="L629" s="59">
        <v>218</v>
      </c>
      <c r="M629" s="59">
        <v>485</v>
      </c>
    </row>
    <row r="630" spans="1:13" s="9" customFormat="1" ht="12.75" customHeight="1" x14ac:dyDescent="0.25">
      <c r="A630" s="60" t="s">
        <v>52</v>
      </c>
      <c r="B630" s="61">
        <f>B629</f>
        <v>1445</v>
      </c>
      <c r="C630" s="62" t="str">
        <f>COUNTA(C628:C629)&amp;" CASILLAS"</f>
        <v>2 CASILLAS</v>
      </c>
      <c r="D630" s="181">
        <f t="shared" ref="D630:E630" si="411">SUM(D628:D629)</f>
        <v>73</v>
      </c>
      <c r="E630" s="180">
        <f t="shared" si="411"/>
        <v>320</v>
      </c>
      <c r="F630" s="63">
        <f t="shared" ref="F630:L630" si="412">SUM(F628:F629)</f>
        <v>3</v>
      </c>
      <c r="G630" s="63">
        <f t="shared" si="412"/>
        <v>3</v>
      </c>
      <c r="H630" s="63">
        <f t="shared" si="412"/>
        <v>28</v>
      </c>
      <c r="I630" s="63">
        <f t="shared" si="412"/>
        <v>11</v>
      </c>
      <c r="J630" s="63">
        <f t="shared" si="412"/>
        <v>0</v>
      </c>
      <c r="K630" s="63">
        <f t="shared" si="412"/>
        <v>0</v>
      </c>
      <c r="L630" s="63">
        <f t="shared" si="412"/>
        <v>438</v>
      </c>
      <c r="M630" s="63">
        <f>SUM(M628:M629)</f>
        <v>971</v>
      </c>
    </row>
    <row r="631" spans="1:13" s="9" customFormat="1" ht="12.75" customHeight="1" x14ac:dyDescent="0.25">
      <c r="A631" s="52">
        <f>A629+1</f>
        <v>426</v>
      </c>
      <c r="B631" s="53">
        <v>1446</v>
      </c>
      <c r="C631" s="54" t="s">
        <v>65</v>
      </c>
      <c r="D631" s="55">
        <v>42</v>
      </c>
      <c r="E631" s="55">
        <v>148</v>
      </c>
      <c r="F631" s="55">
        <v>0</v>
      </c>
      <c r="G631" s="55">
        <v>0</v>
      </c>
      <c r="H631" s="55">
        <v>8</v>
      </c>
      <c r="I631" s="55">
        <v>2</v>
      </c>
      <c r="J631" s="55">
        <v>0</v>
      </c>
      <c r="K631" s="55">
        <v>5</v>
      </c>
      <c r="L631" s="55">
        <v>205</v>
      </c>
      <c r="M631" s="55">
        <v>527</v>
      </c>
    </row>
    <row r="632" spans="1:13" s="9" customFormat="1" ht="12.75" customHeight="1" x14ac:dyDescent="0.25">
      <c r="A632" s="52">
        <f>A631+1</f>
        <v>427</v>
      </c>
      <c r="B632" s="57">
        <v>1446</v>
      </c>
      <c r="C632" s="58" t="s">
        <v>13</v>
      </c>
      <c r="D632" s="59">
        <v>42</v>
      </c>
      <c r="E632" s="59">
        <v>157</v>
      </c>
      <c r="F632" s="59">
        <v>2</v>
      </c>
      <c r="G632" s="59">
        <v>1</v>
      </c>
      <c r="H632" s="59">
        <v>4</v>
      </c>
      <c r="I632" s="59">
        <v>1</v>
      </c>
      <c r="J632" s="59">
        <v>0</v>
      </c>
      <c r="K632" s="59">
        <v>1</v>
      </c>
      <c r="L632" s="59">
        <v>208</v>
      </c>
      <c r="M632" s="59">
        <v>526</v>
      </c>
    </row>
    <row r="633" spans="1:13" s="9" customFormat="1" ht="12.75" customHeight="1" x14ac:dyDescent="0.25">
      <c r="A633" s="60" t="s">
        <v>52</v>
      </c>
      <c r="B633" s="61">
        <f>B632</f>
        <v>1446</v>
      </c>
      <c r="C633" s="62" t="str">
        <f>COUNTA(C631:C632)&amp;" CASILLAS"</f>
        <v>2 CASILLAS</v>
      </c>
      <c r="D633" s="181">
        <f t="shared" ref="D633:E633" si="413">SUM(D631:D632)</f>
        <v>84</v>
      </c>
      <c r="E633" s="180">
        <f t="shared" si="413"/>
        <v>305</v>
      </c>
      <c r="F633" s="63">
        <f t="shared" ref="F633:L633" si="414">SUM(F631:F632)</f>
        <v>2</v>
      </c>
      <c r="G633" s="63">
        <f t="shared" si="414"/>
        <v>1</v>
      </c>
      <c r="H633" s="63">
        <f t="shared" si="414"/>
        <v>12</v>
      </c>
      <c r="I633" s="63">
        <f t="shared" si="414"/>
        <v>3</v>
      </c>
      <c r="J633" s="63">
        <f t="shared" si="414"/>
        <v>0</v>
      </c>
      <c r="K633" s="63">
        <f t="shared" si="414"/>
        <v>6</v>
      </c>
      <c r="L633" s="63">
        <f t="shared" si="414"/>
        <v>413</v>
      </c>
      <c r="M633" s="63">
        <f>SUM(M631:M632)</f>
        <v>1053</v>
      </c>
    </row>
    <row r="634" spans="1:13" s="9" customFormat="1" ht="12.75" customHeight="1" x14ac:dyDescent="0.25">
      <c r="A634" s="52">
        <f>A632+1</f>
        <v>428</v>
      </c>
      <c r="B634" s="53">
        <v>1447</v>
      </c>
      <c r="C634" s="54" t="s">
        <v>65</v>
      </c>
      <c r="D634" s="55">
        <v>42</v>
      </c>
      <c r="E634" s="55">
        <v>153</v>
      </c>
      <c r="F634" s="55">
        <v>0</v>
      </c>
      <c r="G634" s="55">
        <v>0</v>
      </c>
      <c r="H634" s="55">
        <v>8</v>
      </c>
      <c r="I634" s="55">
        <v>4</v>
      </c>
      <c r="J634" s="55">
        <v>0</v>
      </c>
      <c r="K634" s="55">
        <v>1</v>
      </c>
      <c r="L634" s="55">
        <v>208</v>
      </c>
      <c r="M634" s="55">
        <v>378</v>
      </c>
    </row>
    <row r="635" spans="1:13" s="9" customFormat="1" ht="12.75" customHeight="1" x14ac:dyDescent="0.25">
      <c r="A635" s="83" t="s">
        <v>52</v>
      </c>
      <c r="B635" s="64">
        <f>B634</f>
        <v>1447</v>
      </c>
      <c r="C635" s="65" t="str">
        <f>COUNTA(C634)&amp;" CASILLAS"</f>
        <v>1 CASILLAS</v>
      </c>
      <c r="D635" s="183">
        <f t="shared" ref="D635:E635" si="415">SUM(D634)</f>
        <v>42</v>
      </c>
      <c r="E635" s="182">
        <f t="shared" si="415"/>
        <v>153</v>
      </c>
      <c r="F635" s="66">
        <f t="shared" ref="F635:M635" si="416">SUM(F634)</f>
        <v>0</v>
      </c>
      <c r="G635" s="66">
        <f t="shared" si="416"/>
        <v>0</v>
      </c>
      <c r="H635" s="66">
        <f t="shared" si="416"/>
        <v>8</v>
      </c>
      <c r="I635" s="66">
        <f t="shared" si="416"/>
        <v>4</v>
      </c>
      <c r="J635" s="66">
        <f t="shared" si="416"/>
        <v>0</v>
      </c>
      <c r="K635" s="66">
        <f t="shared" si="416"/>
        <v>1</v>
      </c>
      <c r="L635" s="66">
        <f t="shared" si="416"/>
        <v>208</v>
      </c>
      <c r="M635" s="66">
        <f t="shared" si="416"/>
        <v>378</v>
      </c>
    </row>
    <row r="636" spans="1:13" s="9" customFormat="1" ht="12" customHeight="1" x14ac:dyDescent="0.25">
      <c r="A636" s="18"/>
      <c r="B636" s="19"/>
      <c r="C636" s="20"/>
      <c r="D636" s="21"/>
      <c r="E636" s="22"/>
      <c r="F636" s="22"/>
      <c r="G636" s="22"/>
      <c r="H636" s="22"/>
      <c r="I636" s="22"/>
      <c r="J636" s="22"/>
      <c r="K636" s="22"/>
      <c r="L636" s="22"/>
      <c r="M636" s="22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F0"/>
  </sheetPr>
  <dimension ref="A1:L39"/>
  <sheetViews>
    <sheetView view="pageBreakPreview" zoomScale="85" zoomScaleNormal="96" zoomScaleSheetLayoutView="85" workbookViewId="0">
      <selection activeCell="K1" sqref="K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5703125" customWidth="1"/>
    <col min="11" max="11" width="12" customWidth="1"/>
    <col min="12" max="12" width="9.5703125" customWidth="1"/>
    <col min="13" max="13" width="18.140625" customWidth="1"/>
  </cols>
  <sheetData>
    <row r="1" spans="1:12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2</v>
      </c>
      <c r="F1" s="4" t="s">
        <v>3</v>
      </c>
      <c r="G1" s="4" t="s">
        <v>4</v>
      </c>
      <c r="H1" s="4" t="s">
        <v>5</v>
      </c>
      <c r="I1" s="4" t="s">
        <v>6</v>
      </c>
      <c r="J1" s="5" t="s">
        <v>68</v>
      </c>
      <c r="K1" s="5" t="s">
        <v>7</v>
      </c>
      <c r="L1" s="4" t="s">
        <v>8</v>
      </c>
    </row>
    <row r="2" spans="1:12" s="9" customFormat="1" ht="12.6" customHeight="1" x14ac:dyDescent="0.25">
      <c r="A2" s="79">
        <v>1</v>
      </c>
      <c r="B2" s="80">
        <v>420</v>
      </c>
      <c r="C2" s="81" t="s">
        <v>65</v>
      </c>
      <c r="D2" s="82">
        <v>193</v>
      </c>
      <c r="E2" s="82">
        <v>150</v>
      </c>
      <c r="F2" s="82">
        <v>3</v>
      </c>
      <c r="G2" s="82">
        <v>0</v>
      </c>
      <c r="H2" s="82">
        <v>8</v>
      </c>
      <c r="I2" s="82">
        <v>0</v>
      </c>
      <c r="J2" s="82">
        <v>8</v>
      </c>
      <c r="K2" s="82">
        <v>362</v>
      </c>
      <c r="L2" s="82">
        <v>511</v>
      </c>
    </row>
    <row r="3" spans="1:12" s="9" customFormat="1" ht="12.6" customHeight="1" x14ac:dyDescent="0.25">
      <c r="A3" s="56">
        <v>2</v>
      </c>
      <c r="B3" s="57">
        <v>420</v>
      </c>
      <c r="C3" s="58" t="s">
        <v>13</v>
      </c>
      <c r="D3" s="158">
        <v>198</v>
      </c>
      <c r="E3" s="158">
        <v>139</v>
      </c>
      <c r="F3" s="59">
        <v>1</v>
      </c>
      <c r="G3" s="59">
        <v>2</v>
      </c>
      <c r="H3" s="59">
        <v>8</v>
      </c>
      <c r="I3" s="59">
        <v>0</v>
      </c>
      <c r="J3" s="59">
        <v>6</v>
      </c>
      <c r="K3" s="59">
        <v>354</v>
      </c>
      <c r="L3" s="59">
        <v>511</v>
      </c>
    </row>
    <row r="4" spans="1:12" s="9" customFormat="1" ht="12.6" customHeight="1" x14ac:dyDescent="0.25">
      <c r="A4" s="60" t="s">
        <v>60</v>
      </c>
      <c r="B4" s="61">
        <f>B3</f>
        <v>420</v>
      </c>
      <c r="C4" s="62" t="str">
        <f>COUNTA(C2:C3)&amp;" CASILLAS"</f>
        <v>2 CASILLAS</v>
      </c>
      <c r="D4" s="33">
        <f t="shared" ref="D4:E4" si="0">SUM(D2:D3)</f>
        <v>391</v>
      </c>
      <c r="E4" s="34">
        <f t="shared" si="0"/>
        <v>289</v>
      </c>
      <c r="F4" s="63">
        <f t="shared" ref="F4:L4" si="1">SUM(F2:F3)</f>
        <v>4</v>
      </c>
      <c r="G4" s="63">
        <f t="shared" si="1"/>
        <v>2</v>
      </c>
      <c r="H4" s="63">
        <f t="shared" si="1"/>
        <v>16</v>
      </c>
      <c r="I4" s="63">
        <f t="shared" si="1"/>
        <v>0</v>
      </c>
      <c r="J4" s="63">
        <f t="shared" si="1"/>
        <v>14</v>
      </c>
      <c r="K4" s="63">
        <f t="shared" si="1"/>
        <v>716</v>
      </c>
      <c r="L4" s="63">
        <f t="shared" si="1"/>
        <v>1022</v>
      </c>
    </row>
    <row r="5" spans="1:12" s="9" customFormat="1" ht="12.6" customHeight="1" x14ac:dyDescent="0.25">
      <c r="A5" s="52">
        <v>3</v>
      </c>
      <c r="B5" s="53">
        <v>422</v>
      </c>
      <c r="C5" s="54" t="s">
        <v>65</v>
      </c>
      <c r="D5" s="161">
        <v>206</v>
      </c>
      <c r="E5" s="161">
        <v>175</v>
      </c>
      <c r="F5" s="55">
        <v>5</v>
      </c>
      <c r="G5" s="55">
        <v>0</v>
      </c>
      <c r="H5" s="55">
        <v>1</v>
      </c>
      <c r="I5" s="55">
        <v>0</v>
      </c>
      <c r="J5" s="55">
        <v>21</v>
      </c>
      <c r="K5" s="55">
        <v>408</v>
      </c>
      <c r="L5" s="55">
        <v>524</v>
      </c>
    </row>
    <row r="6" spans="1:12" s="9" customFormat="1" ht="12.6" customHeight="1" x14ac:dyDescent="0.25">
      <c r="A6" s="56">
        <v>4</v>
      </c>
      <c r="B6" s="57">
        <v>422</v>
      </c>
      <c r="C6" s="58" t="s">
        <v>13</v>
      </c>
      <c r="D6" s="59">
        <v>146</v>
      </c>
      <c r="E6" s="59">
        <v>172</v>
      </c>
      <c r="F6" s="59">
        <v>7</v>
      </c>
      <c r="G6" s="59">
        <v>0</v>
      </c>
      <c r="H6" s="59">
        <v>0</v>
      </c>
      <c r="I6" s="59">
        <v>0</v>
      </c>
      <c r="J6" s="59">
        <v>7</v>
      </c>
      <c r="K6" s="59">
        <v>332</v>
      </c>
      <c r="L6" s="59">
        <v>446</v>
      </c>
    </row>
    <row r="7" spans="1:12" s="9" customFormat="1" ht="12.6" customHeight="1" x14ac:dyDescent="0.25">
      <c r="A7" s="60" t="s">
        <v>60</v>
      </c>
      <c r="B7" s="61">
        <f>B6</f>
        <v>422</v>
      </c>
      <c r="C7" s="62" t="str">
        <f>COUNTA(C5:C6)&amp;" CASILLAS"</f>
        <v>2 CASILLAS</v>
      </c>
      <c r="D7" s="33">
        <f t="shared" ref="D7:E7" si="2">SUM(D5:D6)</f>
        <v>352</v>
      </c>
      <c r="E7" s="34">
        <f t="shared" si="2"/>
        <v>347</v>
      </c>
      <c r="F7" s="63">
        <f t="shared" ref="F7:L7" si="3">SUM(F5:F6)</f>
        <v>12</v>
      </c>
      <c r="G7" s="63">
        <f t="shared" si="3"/>
        <v>0</v>
      </c>
      <c r="H7" s="63">
        <f t="shared" si="3"/>
        <v>1</v>
      </c>
      <c r="I7" s="63">
        <f t="shared" si="3"/>
        <v>0</v>
      </c>
      <c r="J7" s="63">
        <f t="shared" si="3"/>
        <v>28</v>
      </c>
      <c r="K7" s="63">
        <f t="shared" si="3"/>
        <v>740</v>
      </c>
      <c r="L7" s="63">
        <f t="shared" si="3"/>
        <v>970</v>
      </c>
    </row>
    <row r="8" spans="1:12" s="9" customFormat="1" ht="12.6" customHeight="1" x14ac:dyDescent="0.25">
      <c r="A8" s="52">
        <v>5</v>
      </c>
      <c r="B8" s="53">
        <v>423</v>
      </c>
      <c r="C8" s="54" t="s">
        <v>65</v>
      </c>
      <c r="D8" s="55">
        <v>110</v>
      </c>
      <c r="E8" s="55">
        <v>106</v>
      </c>
      <c r="F8" s="55">
        <v>1</v>
      </c>
      <c r="G8" s="55">
        <v>2</v>
      </c>
      <c r="H8" s="55">
        <v>0</v>
      </c>
      <c r="I8" s="55">
        <v>0</v>
      </c>
      <c r="J8" s="55">
        <v>5</v>
      </c>
      <c r="K8" s="55">
        <v>224</v>
      </c>
      <c r="L8" s="55">
        <v>305</v>
      </c>
    </row>
    <row r="9" spans="1:12" s="9" customFormat="1" ht="12.6" customHeight="1" x14ac:dyDescent="0.25">
      <c r="A9" s="60" t="s">
        <v>60</v>
      </c>
      <c r="B9" s="61">
        <f>B8</f>
        <v>423</v>
      </c>
      <c r="C9" s="62" t="str">
        <f>COUNTA(C8)&amp;" CASILLAS"</f>
        <v>1 CASILLAS</v>
      </c>
      <c r="D9" s="33">
        <f t="shared" ref="D9:E9" si="4">SUM(D8)</f>
        <v>110</v>
      </c>
      <c r="E9" s="34">
        <f t="shared" si="4"/>
        <v>106</v>
      </c>
      <c r="F9" s="63">
        <f t="shared" ref="F9:L9" si="5">SUM(F8)</f>
        <v>1</v>
      </c>
      <c r="G9" s="63">
        <f t="shared" si="5"/>
        <v>2</v>
      </c>
      <c r="H9" s="63">
        <f t="shared" si="5"/>
        <v>0</v>
      </c>
      <c r="I9" s="63">
        <f t="shared" si="5"/>
        <v>0</v>
      </c>
      <c r="J9" s="63">
        <f t="shared" si="5"/>
        <v>5</v>
      </c>
      <c r="K9" s="63">
        <f t="shared" si="5"/>
        <v>224</v>
      </c>
      <c r="L9" s="63">
        <f t="shared" si="5"/>
        <v>305</v>
      </c>
    </row>
    <row r="10" spans="1:12" s="9" customFormat="1" ht="12.6" customHeight="1" x14ac:dyDescent="0.25">
      <c r="A10" s="56">
        <v>6</v>
      </c>
      <c r="B10" s="57">
        <v>424</v>
      </c>
      <c r="C10" s="58" t="s">
        <v>65</v>
      </c>
      <c r="D10" s="59">
        <v>139</v>
      </c>
      <c r="E10" s="59">
        <v>182</v>
      </c>
      <c r="F10" s="59">
        <v>2</v>
      </c>
      <c r="G10" s="59">
        <v>0</v>
      </c>
      <c r="H10" s="59">
        <v>1</v>
      </c>
      <c r="I10" s="59">
        <v>0</v>
      </c>
      <c r="J10" s="59">
        <v>6</v>
      </c>
      <c r="K10" s="59">
        <v>330</v>
      </c>
      <c r="L10" s="59">
        <v>417</v>
      </c>
    </row>
    <row r="11" spans="1:12" s="9" customFormat="1" ht="12.6" customHeight="1" x14ac:dyDescent="0.25">
      <c r="A11" s="52">
        <v>7</v>
      </c>
      <c r="B11" s="53">
        <v>424</v>
      </c>
      <c r="C11" s="54" t="s">
        <v>13</v>
      </c>
      <c r="D11" s="159">
        <v>130</v>
      </c>
      <c r="E11" s="159">
        <v>154</v>
      </c>
      <c r="F11" s="55">
        <v>7</v>
      </c>
      <c r="G11" s="55">
        <v>0</v>
      </c>
      <c r="H11" s="55">
        <v>0</v>
      </c>
      <c r="I11" s="55">
        <v>0</v>
      </c>
      <c r="J11" s="55">
        <v>31</v>
      </c>
      <c r="K11" s="55">
        <v>322</v>
      </c>
      <c r="L11" s="55">
        <v>416</v>
      </c>
    </row>
    <row r="12" spans="1:12" s="9" customFormat="1" ht="12.6" customHeight="1" x14ac:dyDescent="0.25">
      <c r="A12" s="60" t="s">
        <v>60</v>
      </c>
      <c r="B12" s="61">
        <f>B11</f>
        <v>424</v>
      </c>
      <c r="C12" s="62" t="str">
        <f>COUNTA(C10:C11)&amp;" CASILLAS"</f>
        <v>2 CASILLAS</v>
      </c>
      <c r="D12" s="34">
        <f t="shared" ref="D12:E12" si="6">SUM(D10:D11)</f>
        <v>269</v>
      </c>
      <c r="E12" s="33">
        <f t="shared" si="6"/>
        <v>336</v>
      </c>
      <c r="F12" s="63">
        <f t="shared" ref="F12:L12" si="7">SUM(F10:F11)</f>
        <v>9</v>
      </c>
      <c r="G12" s="63">
        <f t="shared" si="7"/>
        <v>0</v>
      </c>
      <c r="H12" s="63">
        <f t="shared" si="7"/>
        <v>1</v>
      </c>
      <c r="I12" s="63">
        <f t="shared" si="7"/>
        <v>0</v>
      </c>
      <c r="J12" s="63">
        <f t="shared" si="7"/>
        <v>37</v>
      </c>
      <c r="K12" s="63">
        <f t="shared" si="7"/>
        <v>652</v>
      </c>
      <c r="L12" s="63">
        <f t="shared" si="7"/>
        <v>833</v>
      </c>
    </row>
    <row r="13" spans="1:12" s="9" customFormat="1" ht="12.6" customHeight="1" x14ac:dyDescent="0.25">
      <c r="A13" s="56">
        <v>8</v>
      </c>
      <c r="B13" s="57">
        <v>425</v>
      </c>
      <c r="C13" s="58" t="s">
        <v>65</v>
      </c>
      <c r="D13" s="160">
        <v>76</v>
      </c>
      <c r="E13" s="160">
        <v>104</v>
      </c>
      <c r="F13" s="59">
        <v>1</v>
      </c>
      <c r="G13" s="59">
        <v>1</v>
      </c>
      <c r="H13" s="59">
        <v>0</v>
      </c>
      <c r="I13" s="59">
        <v>0</v>
      </c>
      <c r="J13" s="59">
        <v>2</v>
      </c>
      <c r="K13" s="59">
        <v>184</v>
      </c>
      <c r="L13" s="59">
        <v>241</v>
      </c>
    </row>
    <row r="14" spans="1:12" s="9" customFormat="1" ht="12.6" customHeight="1" x14ac:dyDescent="0.25">
      <c r="A14" s="60" t="s">
        <v>60</v>
      </c>
      <c r="B14" s="61">
        <f>B13</f>
        <v>425</v>
      </c>
      <c r="C14" s="62" t="str">
        <f>COUNTA(C13)&amp;" CASILLAS"</f>
        <v>1 CASILLAS</v>
      </c>
      <c r="D14" s="34">
        <f t="shared" ref="D14:E14" si="8">SUM(D13)</f>
        <v>76</v>
      </c>
      <c r="E14" s="33">
        <f t="shared" si="8"/>
        <v>104</v>
      </c>
      <c r="F14" s="63">
        <f t="shared" ref="F14:L14" si="9">SUM(F13)</f>
        <v>1</v>
      </c>
      <c r="G14" s="63">
        <f t="shared" si="9"/>
        <v>1</v>
      </c>
      <c r="H14" s="63">
        <f t="shared" si="9"/>
        <v>0</v>
      </c>
      <c r="I14" s="63">
        <f t="shared" si="9"/>
        <v>0</v>
      </c>
      <c r="J14" s="63">
        <f t="shared" si="9"/>
        <v>2</v>
      </c>
      <c r="K14" s="63">
        <f t="shared" si="9"/>
        <v>184</v>
      </c>
      <c r="L14" s="63">
        <f t="shared" si="9"/>
        <v>241</v>
      </c>
    </row>
    <row r="15" spans="1:12" s="9" customFormat="1" ht="12.6" customHeight="1" x14ac:dyDescent="0.25">
      <c r="A15" s="52">
        <v>9</v>
      </c>
      <c r="B15" s="53">
        <v>426</v>
      </c>
      <c r="C15" s="54" t="s">
        <v>65</v>
      </c>
      <c r="D15" s="55">
        <v>242</v>
      </c>
      <c r="E15" s="55">
        <v>176</v>
      </c>
      <c r="F15" s="55">
        <v>31</v>
      </c>
      <c r="G15" s="55">
        <v>0</v>
      </c>
      <c r="H15" s="55">
        <v>3</v>
      </c>
      <c r="I15" s="55">
        <v>0</v>
      </c>
      <c r="J15" s="55">
        <v>24</v>
      </c>
      <c r="K15" s="55">
        <v>476</v>
      </c>
      <c r="L15" s="55">
        <v>722</v>
      </c>
    </row>
    <row r="16" spans="1:12" s="9" customFormat="1" ht="12.6" customHeight="1" x14ac:dyDescent="0.25">
      <c r="A16" s="60" t="s">
        <v>60</v>
      </c>
      <c r="B16" s="61">
        <f>B15</f>
        <v>426</v>
      </c>
      <c r="C16" s="62" t="str">
        <f>COUNTA(C15)&amp;" CASILLAS"</f>
        <v>1 CASILLAS</v>
      </c>
      <c r="D16" s="33">
        <f t="shared" ref="D16:E16" si="10">SUM(D15)</f>
        <v>242</v>
      </c>
      <c r="E16" s="34">
        <f t="shared" si="10"/>
        <v>176</v>
      </c>
      <c r="F16" s="63">
        <f t="shared" ref="F16:L16" si="11">SUM(F15)</f>
        <v>31</v>
      </c>
      <c r="G16" s="63">
        <f t="shared" si="11"/>
        <v>0</v>
      </c>
      <c r="H16" s="63">
        <f t="shared" si="11"/>
        <v>3</v>
      </c>
      <c r="I16" s="63">
        <f t="shared" si="11"/>
        <v>0</v>
      </c>
      <c r="J16" s="63">
        <f t="shared" si="11"/>
        <v>24</v>
      </c>
      <c r="K16" s="63">
        <f t="shared" si="11"/>
        <v>476</v>
      </c>
      <c r="L16" s="63">
        <f t="shared" si="11"/>
        <v>722</v>
      </c>
    </row>
    <row r="17" spans="1:12" s="9" customFormat="1" ht="12.6" customHeight="1" x14ac:dyDescent="0.25">
      <c r="A17" s="56">
        <v>10</v>
      </c>
      <c r="B17" s="57">
        <v>427</v>
      </c>
      <c r="C17" s="58" t="s">
        <v>65</v>
      </c>
      <c r="D17" s="59">
        <v>136</v>
      </c>
      <c r="E17" s="59">
        <v>81</v>
      </c>
      <c r="F17" s="59">
        <v>14</v>
      </c>
      <c r="G17" s="59">
        <v>0</v>
      </c>
      <c r="H17" s="59">
        <v>1</v>
      </c>
      <c r="I17" s="59">
        <v>0</v>
      </c>
      <c r="J17" s="59">
        <v>15</v>
      </c>
      <c r="K17" s="59">
        <v>247</v>
      </c>
      <c r="L17" s="59">
        <v>326</v>
      </c>
    </row>
    <row r="18" spans="1:12" s="9" customFormat="1" ht="12.6" customHeight="1" x14ac:dyDescent="0.25">
      <c r="A18" s="60" t="s">
        <v>60</v>
      </c>
      <c r="B18" s="61">
        <f>B17</f>
        <v>427</v>
      </c>
      <c r="C18" s="62" t="str">
        <f>COUNTA(C17)&amp;" CASILLAS"</f>
        <v>1 CASILLAS</v>
      </c>
      <c r="D18" s="33">
        <f t="shared" ref="D18:E18" si="12">SUM(D17)</f>
        <v>136</v>
      </c>
      <c r="E18" s="34">
        <f t="shared" si="12"/>
        <v>81</v>
      </c>
      <c r="F18" s="63">
        <f t="shared" ref="F18:L18" si="13">SUM(F17)</f>
        <v>14</v>
      </c>
      <c r="G18" s="63">
        <f t="shared" si="13"/>
        <v>0</v>
      </c>
      <c r="H18" s="63">
        <f t="shared" si="13"/>
        <v>1</v>
      </c>
      <c r="I18" s="63">
        <f t="shared" si="13"/>
        <v>0</v>
      </c>
      <c r="J18" s="63">
        <f t="shared" si="13"/>
        <v>15</v>
      </c>
      <c r="K18" s="63">
        <f t="shared" si="13"/>
        <v>247</v>
      </c>
      <c r="L18" s="63">
        <f t="shared" si="13"/>
        <v>326</v>
      </c>
    </row>
    <row r="19" spans="1:12" s="9" customFormat="1" ht="12.6" customHeight="1" x14ac:dyDescent="0.25">
      <c r="A19" s="52">
        <v>11</v>
      </c>
      <c r="B19" s="53">
        <v>428</v>
      </c>
      <c r="C19" s="54" t="s">
        <v>65</v>
      </c>
      <c r="D19" s="55">
        <v>48</v>
      </c>
      <c r="E19" s="55">
        <v>40</v>
      </c>
      <c r="F19" s="55">
        <v>2</v>
      </c>
      <c r="G19" s="55">
        <v>0</v>
      </c>
      <c r="H19" s="55">
        <v>1</v>
      </c>
      <c r="I19" s="55">
        <v>0</v>
      </c>
      <c r="J19" s="55">
        <v>3</v>
      </c>
      <c r="K19" s="55">
        <v>94</v>
      </c>
      <c r="L19" s="55">
        <v>131</v>
      </c>
    </row>
    <row r="20" spans="1:12" s="9" customFormat="1" ht="12.6" customHeight="1" x14ac:dyDescent="0.25">
      <c r="A20" s="56">
        <v>12</v>
      </c>
      <c r="B20" s="57">
        <v>428</v>
      </c>
      <c r="C20" s="58" t="s">
        <v>32</v>
      </c>
      <c r="D20" s="59">
        <v>32</v>
      </c>
      <c r="E20" s="59">
        <v>46</v>
      </c>
      <c r="F20" s="59">
        <v>2</v>
      </c>
      <c r="G20" s="59">
        <v>0</v>
      </c>
      <c r="H20" s="59">
        <v>1</v>
      </c>
      <c r="I20" s="59">
        <v>0</v>
      </c>
      <c r="J20" s="59">
        <v>6</v>
      </c>
      <c r="K20" s="59">
        <v>87</v>
      </c>
      <c r="L20" s="59">
        <v>116</v>
      </c>
    </row>
    <row r="21" spans="1:12" s="9" customFormat="1" ht="12.6" customHeight="1" x14ac:dyDescent="0.25">
      <c r="A21" s="60" t="s">
        <v>60</v>
      </c>
      <c r="B21" s="61">
        <f>B20</f>
        <v>428</v>
      </c>
      <c r="C21" s="62" t="str">
        <f>COUNTA(C19:C20)&amp;" CASILLAS"</f>
        <v>2 CASILLAS</v>
      </c>
      <c r="D21" s="34">
        <f t="shared" ref="D21:E21" si="14">SUM(D19:D20)</f>
        <v>80</v>
      </c>
      <c r="E21" s="33">
        <f t="shared" si="14"/>
        <v>86</v>
      </c>
      <c r="F21" s="63">
        <f t="shared" ref="F21:L21" si="15">SUM(F19:F20)</f>
        <v>4</v>
      </c>
      <c r="G21" s="63">
        <f t="shared" si="15"/>
        <v>0</v>
      </c>
      <c r="H21" s="63">
        <f t="shared" si="15"/>
        <v>2</v>
      </c>
      <c r="I21" s="63">
        <f t="shared" si="15"/>
        <v>0</v>
      </c>
      <c r="J21" s="63">
        <f t="shared" si="15"/>
        <v>9</v>
      </c>
      <c r="K21" s="63">
        <f t="shared" si="15"/>
        <v>181</v>
      </c>
      <c r="L21" s="63">
        <f t="shared" si="15"/>
        <v>247</v>
      </c>
    </row>
    <row r="22" spans="1:12" s="9" customFormat="1" ht="12.6" customHeight="1" x14ac:dyDescent="0.25">
      <c r="A22" s="52">
        <v>13</v>
      </c>
      <c r="B22" s="53">
        <v>429</v>
      </c>
      <c r="C22" s="54" t="s">
        <v>65</v>
      </c>
      <c r="D22" s="55">
        <v>159</v>
      </c>
      <c r="E22" s="55">
        <v>114</v>
      </c>
      <c r="F22" s="55">
        <v>3</v>
      </c>
      <c r="G22" s="55">
        <v>0</v>
      </c>
      <c r="H22" s="55">
        <v>1</v>
      </c>
      <c r="I22" s="55">
        <v>0</v>
      </c>
      <c r="J22" s="55">
        <v>9</v>
      </c>
      <c r="K22" s="55">
        <v>286</v>
      </c>
      <c r="L22" s="55">
        <v>410</v>
      </c>
    </row>
    <row r="23" spans="1:12" s="9" customFormat="1" ht="12.6" customHeight="1" x14ac:dyDescent="0.25">
      <c r="A23" s="56">
        <v>14</v>
      </c>
      <c r="B23" s="57">
        <v>429</v>
      </c>
      <c r="C23" s="58" t="s">
        <v>32</v>
      </c>
      <c r="D23" s="59">
        <v>71</v>
      </c>
      <c r="E23" s="59">
        <v>38</v>
      </c>
      <c r="F23" s="59">
        <v>1</v>
      </c>
      <c r="G23" s="59">
        <v>0</v>
      </c>
      <c r="H23" s="59">
        <v>2</v>
      </c>
      <c r="I23" s="59">
        <v>0</v>
      </c>
      <c r="J23" s="59">
        <v>3</v>
      </c>
      <c r="K23" s="59">
        <v>115</v>
      </c>
      <c r="L23" s="59">
        <v>157</v>
      </c>
    </row>
    <row r="24" spans="1:12" s="9" customFormat="1" ht="12.6" customHeight="1" x14ac:dyDescent="0.25">
      <c r="A24" s="60" t="s">
        <v>60</v>
      </c>
      <c r="B24" s="61">
        <f>B23</f>
        <v>429</v>
      </c>
      <c r="C24" s="62" t="str">
        <f>COUNTA(C22:C23)&amp;" CASILLAS"</f>
        <v>2 CASILLAS</v>
      </c>
      <c r="D24" s="33">
        <f t="shared" ref="D24:E24" si="16">SUM(D22:D23)</f>
        <v>230</v>
      </c>
      <c r="E24" s="34">
        <f t="shared" si="16"/>
        <v>152</v>
      </c>
      <c r="F24" s="63">
        <f t="shared" ref="F24:L24" si="17">SUM(F22:F23)</f>
        <v>4</v>
      </c>
      <c r="G24" s="63">
        <f t="shared" si="17"/>
        <v>0</v>
      </c>
      <c r="H24" s="63">
        <f t="shared" si="17"/>
        <v>3</v>
      </c>
      <c r="I24" s="63">
        <f t="shared" si="17"/>
        <v>0</v>
      </c>
      <c r="J24" s="63">
        <f t="shared" si="17"/>
        <v>12</v>
      </c>
      <c r="K24" s="63">
        <f t="shared" si="17"/>
        <v>401</v>
      </c>
      <c r="L24" s="63">
        <f t="shared" si="17"/>
        <v>567</v>
      </c>
    </row>
    <row r="25" spans="1:12" s="9" customFormat="1" ht="12.6" customHeight="1" x14ac:dyDescent="0.25">
      <c r="A25" s="52">
        <v>15</v>
      </c>
      <c r="B25" s="53">
        <v>430</v>
      </c>
      <c r="C25" s="54" t="s">
        <v>65</v>
      </c>
      <c r="D25" s="55">
        <v>44</v>
      </c>
      <c r="E25" s="55">
        <v>130</v>
      </c>
      <c r="F25" s="55">
        <v>1</v>
      </c>
      <c r="G25" s="55">
        <v>0</v>
      </c>
      <c r="H25" s="55">
        <v>0</v>
      </c>
      <c r="I25" s="55">
        <v>0</v>
      </c>
      <c r="J25" s="55">
        <v>5</v>
      </c>
      <c r="K25" s="55">
        <v>180</v>
      </c>
      <c r="L25" s="55">
        <v>310</v>
      </c>
    </row>
    <row r="26" spans="1:12" s="9" customFormat="1" ht="12.6" customHeight="1" x14ac:dyDescent="0.25">
      <c r="A26" s="56">
        <v>16</v>
      </c>
      <c r="B26" s="57">
        <v>430</v>
      </c>
      <c r="C26" s="58" t="s">
        <v>32</v>
      </c>
      <c r="D26" s="59">
        <v>52</v>
      </c>
      <c r="E26" s="59">
        <v>39</v>
      </c>
      <c r="F26" s="59">
        <v>0</v>
      </c>
      <c r="G26" s="59">
        <v>0</v>
      </c>
      <c r="H26" s="59">
        <v>0</v>
      </c>
      <c r="I26" s="59">
        <v>0</v>
      </c>
      <c r="J26" s="59">
        <v>2</v>
      </c>
      <c r="K26" s="59">
        <v>93</v>
      </c>
      <c r="L26" s="59">
        <v>134</v>
      </c>
    </row>
    <row r="27" spans="1:12" s="9" customFormat="1" ht="12.6" customHeight="1" x14ac:dyDescent="0.25">
      <c r="A27" s="60" t="s">
        <v>60</v>
      </c>
      <c r="B27" s="61">
        <f>B26</f>
        <v>430</v>
      </c>
      <c r="C27" s="62" t="str">
        <f>COUNTA(C25:C26)&amp;" CASILLAS"</f>
        <v>2 CASILLAS</v>
      </c>
      <c r="D27" s="34">
        <f t="shared" ref="D27:E27" si="18">SUM(D25:D26)</f>
        <v>96</v>
      </c>
      <c r="E27" s="33">
        <f t="shared" si="18"/>
        <v>169</v>
      </c>
      <c r="F27" s="63">
        <f t="shared" ref="F27:L27" si="19">SUM(F25:F26)</f>
        <v>1</v>
      </c>
      <c r="G27" s="63">
        <f t="shared" si="19"/>
        <v>0</v>
      </c>
      <c r="H27" s="63">
        <f t="shared" si="19"/>
        <v>0</v>
      </c>
      <c r="I27" s="63">
        <f t="shared" si="19"/>
        <v>0</v>
      </c>
      <c r="J27" s="63">
        <f t="shared" si="19"/>
        <v>7</v>
      </c>
      <c r="K27" s="63">
        <f t="shared" si="19"/>
        <v>273</v>
      </c>
      <c r="L27" s="63">
        <f t="shared" si="19"/>
        <v>444</v>
      </c>
    </row>
    <row r="28" spans="1:12" s="9" customFormat="1" ht="12.6" customHeight="1" x14ac:dyDescent="0.25">
      <c r="A28" s="52">
        <v>17</v>
      </c>
      <c r="B28" s="53">
        <v>431</v>
      </c>
      <c r="C28" s="54" t="s">
        <v>65</v>
      </c>
      <c r="D28" s="55">
        <v>285</v>
      </c>
      <c r="E28" s="55">
        <v>139</v>
      </c>
      <c r="F28" s="55">
        <v>4</v>
      </c>
      <c r="G28" s="55">
        <v>0</v>
      </c>
      <c r="H28" s="55">
        <v>3</v>
      </c>
      <c r="I28" s="55">
        <v>0</v>
      </c>
      <c r="J28" s="55">
        <v>4</v>
      </c>
      <c r="K28" s="55">
        <v>435</v>
      </c>
      <c r="L28" s="55">
        <v>644</v>
      </c>
    </row>
    <row r="29" spans="1:12" s="9" customFormat="1" ht="12.6" customHeight="1" x14ac:dyDescent="0.25">
      <c r="A29" s="60" t="s">
        <v>60</v>
      </c>
      <c r="B29" s="61">
        <f>B28</f>
        <v>431</v>
      </c>
      <c r="C29" s="62" t="str">
        <f>COUNTA(C28)&amp;" CASILLAS"</f>
        <v>1 CASILLAS</v>
      </c>
      <c r="D29" s="33">
        <f t="shared" ref="D29:E29" si="20">SUM(D28)</f>
        <v>285</v>
      </c>
      <c r="E29" s="34">
        <f t="shared" si="20"/>
        <v>139</v>
      </c>
      <c r="F29" s="63">
        <f t="shared" ref="F29:L29" si="21">SUM(F28)</f>
        <v>4</v>
      </c>
      <c r="G29" s="63">
        <f t="shared" si="21"/>
        <v>0</v>
      </c>
      <c r="H29" s="63">
        <f t="shared" si="21"/>
        <v>3</v>
      </c>
      <c r="I29" s="63">
        <f t="shared" si="21"/>
        <v>0</v>
      </c>
      <c r="J29" s="63">
        <f t="shared" si="21"/>
        <v>4</v>
      </c>
      <c r="K29" s="63">
        <f t="shared" si="21"/>
        <v>435</v>
      </c>
      <c r="L29" s="63">
        <f t="shared" si="21"/>
        <v>644</v>
      </c>
    </row>
    <row r="30" spans="1:12" s="9" customFormat="1" ht="12.6" customHeight="1" x14ac:dyDescent="0.25">
      <c r="A30" s="56">
        <v>18</v>
      </c>
      <c r="B30" s="57">
        <v>432</v>
      </c>
      <c r="C30" s="58" t="s">
        <v>65</v>
      </c>
      <c r="D30" s="59">
        <v>25</v>
      </c>
      <c r="E30" s="59">
        <v>59</v>
      </c>
      <c r="F30" s="59">
        <v>0</v>
      </c>
      <c r="G30" s="59">
        <v>0</v>
      </c>
      <c r="H30" s="59">
        <v>0</v>
      </c>
      <c r="I30" s="59">
        <v>0</v>
      </c>
      <c r="J30" s="59">
        <v>0</v>
      </c>
      <c r="K30" s="59">
        <v>84</v>
      </c>
      <c r="L30" s="59">
        <v>110</v>
      </c>
    </row>
    <row r="31" spans="1:12" s="9" customFormat="1" ht="12.6" customHeight="1" x14ac:dyDescent="0.25">
      <c r="A31" s="60" t="s">
        <v>60</v>
      </c>
      <c r="B31" s="61">
        <f>B30</f>
        <v>432</v>
      </c>
      <c r="C31" s="62" t="str">
        <f>COUNTA(C30)&amp;" CASILLAS"</f>
        <v>1 CASILLAS</v>
      </c>
      <c r="D31" s="34">
        <f t="shared" ref="D31:E31" si="22">SUM(D30)</f>
        <v>25</v>
      </c>
      <c r="E31" s="33">
        <f t="shared" si="22"/>
        <v>59</v>
      </c>
      <c r="F31" s="63">
        <f t="shared" ref="F31:L31" si="23">SUM(F30)</f>
        <v>0</v>
      </c>
      <c r="G31" s="63">
        <f t="shared" si="23"/>
        <v>0</v>
      </c>
      <c r="H31" s="63">
        <f t="shared" si="23"/>
        <v>0</v>
      </c>
      <c r="I31" s="63">
        <f t="shared" si="23"/>
        <v>0</v>
      </c>
      <c r="J31" s="63">
        <f t="shared" si="23"/>
        <v>0</v>
      </c>
      <c r="K31" s="63">
        <f t="shared" si="23"/>
        <v>84</v>
      </c>
      <c r="L31" s="63">
        <f t="shared" si="23"/>
        <v>110</v>
      </c>
    </row>
    <row r="32" spans="1:12" s="9" customFormat="1" ht="12.6" customHeight="1" x14ac:dyDescent="0.25">
      <c r="A32" s="52">
        <v>19</v>
      </c>
      <c r="B32" s="53">
        <v>433</v>
      </c>
      <c r="C32" s="54" t="s">
        <v>65</v>
      </c>
      <c r="D32" s="55">
        <v>95</v>
      </c>
      <c r="E32" s="55">
        <v>46</v>
      </c>
      <c r="F32" s="55">
        <v>5</v>
      </c>
      <c r="G32" s="55">
        <v>0</v>
      </c>
      <c r="H32" s="55">
        <v>11</v>
      </c>
      <c r="I32" s="55">
        <v>0</v>
      </c>
      <c r="J32" s="55">
        <v>15</v>
      </c>
      <c r="K32" s="55">
        <v>172</v>
      </c>
      <c r="L32" s="55">
        <v>242</v>
      </c>
    </row>
    <row r="33" spans="1:12" s="9" customFormat="1" ht="12.6" customHeight="1" x14ac:dyDescent="0.25">
      <c r="A33" s="60" t="s">
        <v>60</v>
      </c>
      <c r="B33" s="61">
        <f>B32</f>
        <v>433</v>
      </c>
      <c r="C33" s="62" t="str">
        <f>COUNTA(C32)&amp;" CASILLAS"</f>
        <v>1 CASILLAS</v>
      </c>
      <c r="D33" s="33">
        <f t="shared" ref="D33:E33" si="24">SUM(D32)</f>
        <v>95</v>
      </c>
      <c r="E33" s="34">
        <f t="shared" si="24"/>
        <v>46</v>
      </c>
      <c r="F33" s="63">
        <f t="shared" ref="F33:L33" si="25">SUM(F32)</f>
        <v>5</v>
      </c>
      <c r="G33" s="63">
        <f t="shared" si="25"/>
        <v>0</v>
      </c>
      <c r="H33" s="63">
        <f t="shared" si="25"/>
        <v>11</v>
      </c>
      <c r="I33" s="63">
        <f t="shared" si="25"/>
        <v>0</v>
      </c>
      <c r="J33" s="63">
        <f t="shared" si="25"/>
        <v>15</v>
      </c>
      <c r="K33" s="63">
        <f t="shared" si="25"/>
        <v>172</v>
      </c>
      <c r="L33" s="63">
        <f t="shared" si="25"/>
        <v>242</v>
      </c>
    </row>
    <row r="34" spans="1:12" s="9" customFormat="1" ht="12.6" customHeight="1" x14ac:dyDescent="0.25">
      <c r="A34" s="56">
        <v>20</v>
      </c>
      <c r="B34" s="57">
        <v>434</v>
      </c>
      <c r="C34" s="58" t="s">
        <v>65</v>
      </c>
      <c r="D34" s="59">
        <v>37</v>
      </c>
      <c r="E34" s="59">
        <v>39</v>
      </c>
      <c r="F34" s="59">
        <v>1</v>
      </c>
      <c r="G34" s="59">
        <v>0</v>
      </c>
      <c r="H34" s="59">
        <v>0</v>
      </c>
      <c r="I34" s="59">
        <v>0</v>
      </c>
      <c r="J34" s="59">
        <v>1</v>
      </c>
      <c r="K34" s="59">
        <v>78</v>
      </c>
      <c r="L34" s="59">
        <v>130</v>
      </c>
    </row>
    <row r="35" spans="1:12" s="9" customFormat="1" ht="12.6" customHeight="1" x14ac:dyDescent="0.25">
      <c r="A35" s="60" t="s">
        <v>60</v>
      </c>
      <c r="B35" s="61">
        <f>B34</f>
        <v>434</v>
      </c>
      <c r="C35" s="62" t="str">
        <f>COUNTA(C34)&amp;" CASILLAS"</f>
        <v>1 CASILLAS</v>
      </c>
      <c r="D35" s="34">
        <f t="shared" ref="D35:E35" si="26">SUM(D34)</f>
        <v>37</v>
      </c>
      <c r="E35" s="33">
        <f t="shared" si="26"/>
        <v>39</v>
      </c>
      <c r="F35" s="63">
        <f t="shared" ref="F35:L35" si="27">SUM(F34)</f>
        <v>1</v>
      </c>
      <c r="G35" s="63">
        <f t="shared" si="27"/>
        <v>0</v>
      </c>
      <c r="H35" s="63">
        <f t="shared" si="27"/>
        <v>0</v>
      </c>
      <c r="I35" s="63">
        <f t="shared" si="27"/>
        <v>0</v>
      </c>
      <c r="J35" s="63">
        <f t="shared" si="27"/>
        <v>1</v>
      </c>
      <c r="K35" s="63">
        <f t="shared" si="27"/>
        <v>78</v>
      </c>
      <c r="L35" s="63">
        <f t="shared" si="27"/>
        <v>130</v>
      </c>
    </row>
    <row r="36" spans="1:12" s="9" customFormat="1" ht="12.6" customHeight="1" x14ac:dyDescent="0.25">
      <c r="A36" s="52">
        <v>21</v>
      </c>
      <c r="B36" s="53">
        <v>435</v>
      </c>
      <c r="C36" s="54" t="s">
        <v>65</v>
      </c>
      <c r="D36" s="55">
        <v>121</v>
      </c>
      <c r="E36" s="55">
        <v>85</v>
      </c>
      <c r="F36" s="55">
        <v>6</v>
      </c>
      <c r="G36" s="55">
        <v>0</v>
      </c>
      <c r="H36" s="55">
        <v>0</v>
      </c>
      <c r="I36" s="55">
        <v>0</v>
      </c>
      <c r="J36" s="55">
        <v>16</v>
      </c>
      <c r="K36" s="55">
        <v>228</v>
      </c>
      <c r="L36" s="55">
        <v>384</v>
      </c>
    </row>
    <row r="37" spans="1:12" s="9" customFormat="1" ht="12.6" customHeight="1" x14ac:dyDescent="0.25">
      <c r="A37" s="56">
        <v>22</v>
      </c>
      <c r="B37" s="57">
        <v>435</v>
      </c>
      <c r="C37" s="58" t="s">
        <v>13</v>
      </c>
      <c r="D37" s="59">
        <v>127</v>
      </c>
      <c r="E37" s="59">
        <v>86</v>
      </c>
      <c r="F37" s="59">
        <v>4</v>
      </c>
      <c r="G37" s="59">
        <v>1</v>
      </c>
      <c r="H37" s="59">
        <v>0</v>
      </c>
      <c r="I37" s="59">
        <v>0</v>
      </c>
      <c r="J37" s="59">
        <v>12</v>
      </c>
      <c r="K37" s="59">
        <v>230</v>
      </c>
      <c r="L37" s="59">
        <v>383</v>
      </c>
    </row>
    <row r="38" spans="1:12" s="9" customFormat="1" ht="12.6" customHeight="1" x14ac:dyDescent="0.25">
      <c r="A38" s="52">
        <v>23</v>
      </c>
      <c r="B38" s="53">
        <v>435</v>
      </c>
      <c r="C38" s="54" t="s">
        <v>32</v>
      </c>
      <c r="D38" s="55">
        <v>57</v>
      </c>
      <c r="E38" s="55">
        <v>57</v>
      </c>
      <c r="F38" s="55">
        <v>1</v>
      </c>
      <c r="G38" s="55">
        <v>0</v>
      </c>
      <c r="H38" s="55">
        <v>1</v>
      </c>
      <c r="I38" s="55">
        <v>0</v>
      </c>
      <c r="J38" s="55">
        <v>7</v>
      </c>
      <c r="K38" s="55">
        <v>123</v>
      </c>
      <c r="L38" s="55">
        <v>208</v>
      </c>
    </row>
    <row r="39" spans="1:12" s="9" customFormat="1" ht="12.6" customHeight="1" x14ac:dyDescent="0.25">
      <c r="A39" s="83" t="s">
        <v>60</v>
      </c>
      <c r="B39" s="64">
        <f>B38</f>
        <v>435</v>
      </c>
      <c r="C39" s="65" t="str">
        <f>COUNTA(C36:C38)&amp;" CASILLAS"</f>
        <v>3 CASILLAS</v>
      </c>
      <c r="D39" s="33">
        <f t="shared" ref="D39:E39" si="28">SUM(D36:D38)</f>
        <v>305</v>
      </c>
      <c r="E39" s="34">
        <f t="shared" si="28"/>
        <v>228</v>
      </c>
      <c r="F39" s="66">
        <f t="shared" ref="F39:L39" si="29">SUM(F36:F38)</f>
        <v>11</v>
      </c>
      <c r="G39" s="66">
        <f t="shared" si="29"/>
        <v>1</v>
      </c>
      <c r="H39" s="66">
        <f t="shared" si="29"/>
        <v>1</v>
      </c>
      <c r="I39" s="66">
        <f t="shared" si="29"/>
        <v>0</v>
      </c>
      <c r="J39" s="66">
        <f t="shared" si="29"/>
        <v>35</v>
      </c>
      <c r="K39" s="66">
        <f t="shared" si="29"/>
        <v>581</v>
      </c>
      <c r="L39" s="66">
        <f t="shared" si="29"/>
        <v>975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B0F0"/>
  </sheetPr>
  <dimension ref="A1:L80"/>
  <sheetViews>
    <sheetView view="pageBreakPreview" zoomScale="70" zoomScaleNormal="96" zoomScaleSheetLayoutView="70" workbookViewId="0">
      <selection activeCell="K1" sqref="K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4.5703125" customWidth="1"/>
    <col min="11" max="11" width="12" customWidth="1"/>
    <col min="12" max="12" width="9.5703125" customWidth="1"/>
    <col min="13" max="13" width="18.140625" customWidth="1"/>
  </cols>
  <sheetData>
    <row r="1" spans="1:12" ht="15" customHeight="1" x14ac:dyDescent="0.25">
      <c r="A1" s="28" t="s">
        <v>33</v>
      </c>
      <c r="B1" s="246" t="s">
        <v>67</v>
      </c>
      <c r="C1" s="2" t="s">
        <v>0</v>
      </c>
      <c r="D1" s="3" t="s">
        <v>1</v>
      </c>
      <c r="E1" s="4" t="s">
        <v>2</v>
      </c>
      <c r="F1" s="4" t="s">
        <v>3</v>
      </c>
      <c r="G1" s="4" t="s">
        <v>4</v>
      </c>
      <c r="H1" s="4" t="s">
        <v>5</v>
      </c>
      <c r="I1" s="4" t="s">
        <v>6</v>
      </c>
      <c r="J1" s="5" t="s">
        <v>68</v>
      </c>
      <c r="K1" s="5" t="s">
        <v>7</v>
      </c>
      <c r="L1" s="4" t="s">
        <v>8</v>
      </c>
    </row>
    <row r="2" spans="1:12" s="9" customFormat="1" ht="13.9" customHeight="1" x14ac:dyDescent="0.25">
      <c r="A2" s="48">
        <v>1</v>
      </c>
      <c r="B2" s="49">
        <v>612</v>
      </c>
      <c r="C2" s="50" t="s">
        <v>65</v>
      </c>
      <c r="D2" s="51">
        <v>164</v>
      </c>
      <c r="E2" s="51">
        <v>114</v>
      </c>
      <c r="F2" s="51">
        <v>46</v>
      </c>
      <c r="G2" s="51">
        <v>6</v>
      </c>
      <c r="H2" s="51">
        <v>12</v>
      </c>
      <c r="I2" s="51">
        <v>0</v>
      </c>
      <c r="J2" s="51">
        <v>11</v>
      </c>
      <c r="K2" s="51">
        <v>353</v>
      </c>
      <c r="L2" s="51">
        <v>598</v>
      </c>
    </row>
    <row r="3" spans="1:12" s="9" customFormat="1" ht="13.9" customHeight="1" x14ac:dyDescent="0.25">
      <c r="A3" s="52">
        <v>2</v>
      </c>
      <c r="B3" s="53">
        <v>612</v>
      </c>
      <c r="C3" s="54" t="s">
        <v>13</v>
      </c>
      <c r="D3" s="55">
        <v>165</v>
      </c>
      <c r="E3" s="55">
        <v>117</v>
      </c>
      <c r="F3" s="55">
        <v>56</v>
      </c>
      <c r="G3" s="55">
        <v>9</v>
      </c>
      <c r="H3" s="55">
        <v>5</v>
      </c>
      <c r="I3" s="55">
        <v>0</v>
      </c>
      <c r="J3" s="55">
        <v>15</v>
      </c>
      <c r="K3" s="55">
        <v>367</v>
      </c>
      <c r="L3" s="55">
        <v>598</v>
      </c>
    </row>
    <row r="4" spans="1:12" s="9" customFormat="1" ht="13.9" customHeight="1" x14ac:dyDescent="0.25">
      <c r="A4" s="56">
        <v>3</v>
      </c>
      <c r="B4" s="57">
        <v>612</v>
      </c>
      <c r="C4" s="58" t="s">
        <v>14</v>
      </c>
      <c r="D4" s="59">
        <v>184</v>
      </c>
      <c r="E4" s="59">
        <v>112</v>
      </c>
      <c r="F4" s="59">
        <v>51</v>
      </c>
      <c r="G4" s="59">
        <v>6</v>
      </c>
      <c r="H4" s="59">
        <v>8</v>
      </c>
      <c r="I4" s="59">
        <v>0</v>
      </c>
      <c r="J4" s="59">
        <v>12</v>
      </c>
      <c r="K4" s="59">
        <v>373</v>
      </c>
      <c r="L4" s="59">
        <v>598</v>
      </c>
    </row>
    <row r="5" spans="1:12" s="9" customFormat="1" ht="13.9" customHeight="1" x14ac:dyDescent="0.25">
      <c r="A5" s="60" t="s">
        <v>60</v>
      </c>
      <c r="B5" s="61">
        <f>B4</f>
        <v>612</v>
      </c>
      <c r="C5" s="62" t="str">
        <f>COUNTA(C2:C4)&amp;" CASILLAS"</f>
        <v>3 CASILLAS</v>
      </c>
      <c r="D5" s="180">
        <f t="shared" ref="D5:L5" si="0">SUM(D2:D4)</f>
        <v>513</v>
      </c>
      <c r="E5" s="181">
        <f t="shared" si="0"/>
        <v>343</v>
      </c>
      <c r="F5" s="63">
        <f t="shared" si="0"/>
        <v>153</v>
      </c>
      <c r="G5" s="63">
        <f t="shared" si="0"/>
        <v>21</v>
      </c>
      <c r="H5" s="63">
        <f t="shared" si="0"/>
        <v>25</v>
      </c>
      <c r="I5" s="63">
        <f t="shared" si="0"/>
        <v>0</v>
      </c>
      <c r="J5" s="63">
        <f t="shared" si="0"/>
        <v>38</v>
      </c>
      <c r="K5" s="63">
        <f t="shared" si="0"/>
        <v>1093</v>
      </c>
      <c r="L5" s="63">
        <f t="shared" si="0"/>
        <v>1794</v>
      </c>
    </row>
    <row r="6" spans="1:12" s="9" customFormat="1" ht="13.9" customHeight="1" x14ac:dyDescent="0.25">
      <c r="A6" s="52">
        <v>4</v>
      </c>
      <c r="B6" s="53">
        <v>613</v>
      </c>
      <c r="C6" s="54" t="s">
        <v>65</v>
      </c>
      <c r="D6" s="55">
        <v>193</v>
      </c>
      <c r="E6" s="55">
        <v>99</v>
      </c>
      <c r="F6" s="55">
        <v>76</v>
      </c>
      <c r="G6" s="55">
        <v>10</v>
      </c>
      <c r="H6" s="55">
        <v>12</v>
      </c>
      <c r="I6" s="55">
        <v>0</v>
      </c>
      <c r="J6" s="55">
        <v>14</v>
      </c>
      <c r="K6" s="55">
        <v>404</v>
      </c>
      <c r="L6" s="55">
        <v>666</v>
      </c>
    </row>
    <row r="7" spans="1:12" s="9" customFormat="1" ht="13.9" customHeight="1" x14ac:dyDescent="0.25">
      <c r="A7" s="56">
        <v>5</v>
      </c>
      <c r="B7" s="57">
        <v>613</v>
      </c>
      <c r="C7" s="58" t="s">
        <v>13</v>
      </c>
      <c r="D7" s="59">
        <v>199</v>
      </c>
      <c r="E7" s="59">
        <v>94</v>
      </c>
      <c r="F7" s="59">
        <v>52</v>
      </c>
      <c r="G7" s="59">
        <v>13</v>
      </c>
      <c r="H7" s="59">
        <v>12</v>
      </c>
      <c r="I7" s="59">
        <v>0</v>
      </c>
      <c r="J7" s="59">
        <v>11</v>
      </c>
      <c r="K7" s="59">
        <v>381</v>
      </c>
      <c r="L7" s="59">
        <v>666</v>
      </c>
    </row>
    <row r="8" spans="1:12" s="9" customFormat="1" ht="13.9" customHeight="1" x14ac:dyDescent="0.25">
      <c r="A8" s="60" t="s">
        <v>60</v>
      </c>
      <c r="B8" s="61">
        <f>B7</f>
        <v>613</v>
      </c>
      <c r="C8" s="62" t="str">
        <f>COUNTA(C6:C7)&amp;" CASILLAS"</f>
        <v>2 CASILLAS</v>
      </c>
      <c r="D8" s="180">
        <f t="shared" ref="D8:L8" si="1">SUM(D6:D7)</f>
        <v>392</v>
      </c>
      <c r="E8" s="181">
        <f t="shared" si="1"/>
        <v>193</v>
      </c>
      <c r="F8" s="63">
        <f t="shared" si="1"/>
        <v>128</v>
      </c>
      <c r="G8" s="63">
        <f t="shared" si="1"/>
        <v>23</v>
      </c>
      <c r="H8" s="63">
        <f t="shared" si="1"/>
        <v>24</v>
      </c>
      <c r="I8" s="63">
        <f t="shared" si="1"/>
        <v>0</v>
      </c>
      <c r="J8" s="63">
        <f t="shared" si="1"/>
        <v>25</v>
      </c>
      <c r="K8" s="63">
        <f t="shared" si="1"/>
        <v>785</v>
      </c>
      <c r="L8" s="63">
        <f t="shared" si="1"/>
        <v>1332</v>
      </c>
    </row>
    <row r="9" spans="1:12" s="9" customFormat="1" ht="13.9" customHeight="1" x14ac:dyDescent="0.25">
      <c r="A9" s="52">
        <v>6</v>
      </c>
      <c r="B9" s="53">
        <v>614</v>
      </c>
      <c r="C9" s="54" t="s">
        <v>65</v>
      </c>
      <c r="D9" s="55">
        <v>146</v>
      </c>
      <c r="E9" s="55">
        <v>148</v>
      </c>
      <c r="F9" s="55">
        <v>95</v>
      </c>
      <c r="G9" s="55">
        <v>14</v>
      </c>
      <c r="H9" s="55">
        <v>7</v>
      </c>
      <c r="I9" s="55">
        <v>0</v>
      </c>
      <c r="J9" s="55">
        <v>6</v>
      </c>
      <c r="K9" s="55">
        <v>416</v>
      </c>
      <c r="L9" s="55">
        <v>702</v>
      </c>
    </row>
    <row r="10" spans="1:12" s="9" customFormat="1" ht="13.9" customHeight="1" x14ac:dyDescent="0.25">
      <c r="A10" s="56">
        <v>7</v>
      </c>
      <c r="B10" s="57">
        <v>614</v>
      </c>
      <c r="C10" s="58" t="s">
        <v>13</v>
      </c>
      <c r="D10" s="59">
        <v>171</v>
      </c>
      <c r="E10" s="59">
        <v>150</v>
      </c>
      <c r="F10" s="59">
        <v>75</v>
      </c>
      <c r="G10" s="59">
        <v>19</v>
      </c>
      <c r="H10" s="59">
        <v>11</v>
      </c>
      <c r="I10" s="59">
        <v>0</v>
      </c>
      <c r="J10" s="59">
        <v>7</v>
      </c>
      <c r="K10" s="59">
        <v>433</v>
      </c>
      <c r="L10" s="59">
        <v>702</v>
      </c>
    </row>
    <row r="11" spans="1:12" s="9" customFormat="1" ht="13.9" customHeight="1" x14ac:dyDescent="0.25">
      <c r="A11" s="60" t="s">
        <v>60</v>
      </c>
      <c r="B11" s="61">
        <f>B10</f>
        <v>614</v>
      </c>
      <c r="C11" s="62" t="str">
        <f>COUNTA(C9:C10)&amp;" CASILLAS"</f>
        <v>2 CASILLAS</v>
      </c>
      <c r="D11" s="180">
        <f t="shared" ref="D11:L11" si="2">SUM(D9:D10)</f>
        <v>317</v>
      </c>
      <c r="E11" s="181">
        <f t="shared" si="2"/>
        <v>298</v>
      </c>
      <c r="F11" s="63">
        <f t="shared" si="2"/>
        <v>170</v>
      </c>
      <c r="G11" s="63">
        <f t="shared" si="2"/>
        <v>33</v>
      </c>
      <c r="H11" s="63">
        <f t="shared" si="2"/>
        <v>18</v>
      </c>
      <c r="I11" s="63">
        <f t="shared" si="2"/>
        <v>0</v>
      </c>
      <c r="J11" s="63">
        <f t="shared" si="2"/>
        <v>13</v>
      </c>
      <c r="K11" s="63">
        <f t="shared" si="2"/>
        <v>849</v>
      </c>
      <c r="L11" s="63">
        <f t="shared" si="2"/>
        <v>1404</v>
      </c>
    </row>
    <row r="12" spans="1:12" s="9" customFormat="1" ht="13.9" customHeight="1" x14ac:dyDescent="0.25">
      <c r="A12" s="52">
        <v>8</v>
      </c>
      <c r="B12" s="53">
        <v>615</v>
      </c>
      <c r="C12" s="54" t="s">
        <v>65</v>
      </c>
      <c r="D12" s="55">
        <v>167</v>
      </c>
      <c r="E12" s="55">
        <v>119</v>
      </c>
      <c r="F12" s="55">
        <v>43</v>
      </c>
      <c r="G12" s="55">
        <v>8</v>
      </c>
      <c r="H12" s="55">
        <v>1</v>
      </c>
      <c r="I12" s="55">
        <v>0</v>
      </c>
      <c r="J12" s="55">
        <v>10</v>
      </c>
      <c r="K12" s="55">
        <v>348</v>
      </c>
      <c r="L12" s="55">
        <v>563</v>
      </c>
    </row>
    <row r="13" spans="1:12" s="9" customFormat="1" ht="13.9" customHeight="1" x14ac:dyDescent="0.25">
      <c r="A13" s="56">
        <v>9</v>
      </c>
      <c r="B13" s="57">
        <v>615</v>
      </c>
      <c r="C13" s="58" t="s">
        <v>13</v>
      </c>
      <c r="D13" s="59">
        <v>173</v>
      </c>
      <c r="E13" s="59">
        <v>107</v>
      </c>
      <c r="F13" s="59">
        <v>41</v>
      </c>
      <c r="G13" s="59">
        <v>7</v>
      </c>
      <c r="H13" s="59">
        <v>6</v>
      </c>
      <c r="I13" s="59">
        <v>0</v>
      </c>
      <c r="J13" s="59">
        <v>4</v>
      </c>
      <c r="K13" s="59">
        <v>338</v>
      </c>
      <c r="L13" s="59">
        <v>563</v>
      </c>
    </row>
    <row r="14" spans="1:12" s="9" customFormat="1" ht="13.9" customHeight="1" x14ac:dyDescent="0.25">
      <c r="A14" s="60" t="s">
        <v>60</v>
      </c>
      <c r="B14" s="61">
        <f>B13</f>
        <v>615</v>
      </c>
      <c r="C14" s="62" t="str">
        <f>COUNTA(C12:C13)&amp;" CASILLAS"</f>
        <v>2 CASILLAS</v>
      </c>
      <c r="D14" s="180">
        <f t="shared" ref="D14:L14" si="3">SUM(D12:D13)</f>
        <v>340</v>
      </c>
      <c r="E14" s="181">
        <f t="shared" si="3"/>
        <v>226</v>
      </c>
      <c r="F14" s="63">
        <f t="shared" si="3"/>
        <v>84</v>
      </c>
      <c r="G14" s="63">
        <f t="shared" si="3"/>
        <v>15</v>
      </c>
      <c r="H14" s="63">
        <f t="shared" si="3"/>
        <v>7</v>
      </c>
      <c r="I14" s="63">
        <f t="shared" si="3"/>
        <v>0</v>
      </c>
      <c r="J14" s="63">
        <f t="shared" si="3"/>
        <v>14</v>
      </c>
      <c r="K14" s="63">
        <f t="shared" si="3"/>
        <v>686</v>
      </c>
      <c r="L14" s="63">
        <f t="shared" si="3"/>
        <v>1126</v>
      </c>
    </row>
    <row r="15" spans="1:12" s="9" customFormat="1" ht="13.9" customHeight="1" x14ac:dyDescent="0.25">
      <c r="A15" s="52">
        <v>10</v>
      </c>
      <c r="B15" s="53">
        <v>616</v>
      </c>
      <c r="C15" s="54" t="s">
        <v>65</v>
      </c>
      <c r="D15" s="55">
        <v>146</v>
      </c>
      <c r="E15" s="55">
        <v>108</v>
      </c>
      <c r="F15" s="55">
        <v>37</v>
      </c>
      <c r="G15" s="55">
        <v>7</v>
      </c>
      <c r="H15" s="55">
        <v>1</v>
      </c>
      <c r="I15" s="55">
        <v>0</v>
      </c>
      <c r="J15" s="55">
        <v>9</v>
      </c>
      <c r="K15" s="55">
        <v>308</v>
      </c>
      <c r="L15" s="55">
        <v>478</v>
      </c>
    </row>
    <row r="16" spans="1:12" s="9" customFormat="1" ht="13.9" customHeight="1" x14ac:dyDescent="0.25">
      <c r="A16" s="56">
        <v>11</v>
      </c>
      <c r="B16" s="57">
        <v>616</v>
      </c>
      <c r="C16" s="58" t="s">
        <v>13</v>
      </c>
      <c r="D16" s="59">
        <v>135</v>
      </c>
      <c r="E16" s="59">
        <v>107</v>
      </c>
      <c r="F16" s="59">
        <v>40</v>
      </c>
      <c r="G16" s="59">
        <v>5</v>
      </c>
      <c r="H16" s="59">
        <v>3</v>
      </c>
      <c r="I16" s="59">
        <v>0</v>
      </c>
      <c r="J16" s="59">
        <v>12</v>
      </c>
      <c r="K16" s="59">
        <v>302</v>
      </c>
      <c r="L16" s="59">
        <v>477</v>
      </c>
    </row>
    <row r="17" spans="1:12" s="9" customFormat="1" ht="13.9" customHeight="1" x14ac:dyDescent="0.25">
      <c r="A17" s="52">
        <v>12</v>
      </c>
      <c r="B17" s="53">
        <v>616</v>
      </c>
      <c r="C17" s="54" t="s">
        <v>30</v>
      </c>
      <c r="D17" s="55">
        <v>17</v>
      </c>
      <c r="E17" s="55">
        <v>15</v>
      </c>
      <c r="F17" s="55">
        <v>6</v>
      </c>
      <c r="G17" s="55">
        <v>1</v>
      </c>
      <c r="H17" s="55">
        <v>0</v>
      </c>
      <c r="I17" s="55">
        <v>0</v>
      </c>
      <c r="J17" s="55">
        <v>2</v>
      </c>
      <c r="K17" s="55">
        <v>41</v>
      </c>
      <c r="L17" s="55">
        <v>0</v>
      </c>
    </row>
    <row r="18" spans="1:12" s="9" customFormat="1" ht="13.9" customHeight="1" x14ac:dyDescent="0.25">
      <c r="A18" s="60" t="s">
        <v>60</v>
      </c>
      <c r="B18" s="61">
        <f>B17</f>
        <v>616</v>
      </c>
      <c r="C18" s="62" t="str">
        <f>COUNTA(C15:C17)&amp;" CASILLAS"</f>
        <v>3 CASILLAS</v>
      </c>
      <c r="D18" s="180">
        <f t="shared" ref="D18:L18" si="4">SUM(D15:D17)</f>
        <v>298</v>
      </c>
      <c r="E18" s="181">
        <f t="shared" si="4"/>
        <v>230</v>
      </c>
      <c r="F18" s="63">
        <f t="shared" si="4"/>
        <v>83</v>
      </c>
      <c r="G18" s="63">
        <f t="shared" si="4"/>
        <v>13</v>
      </c>
      <c r="H18" s="63">
        <f t="shared" si="4"/>
        <v>4</v>
      </c>
      <c r="I18" s="63">
        <f t="shared" si="4"/>
        <v>0</v>
      </c>
      <c r="J18" s="63">
        <f t="shared" si="4"/>
        <v>23</v>
      </c>
      <c r="K18" s="63">
        <f t="shared" si="4"/>
        <v>651</v>
      </c>
      <c r="L18" s="63">
        <f t="shared" si="4"/>
        <v>955</v>
      </c>
    </row>
    <row r="19" spans="1:12" s="9" customFormat="1" ht="13.9" customHeight="1" x14ac:dyDescent="0.25">
      <c r="A19" s="56">
        <v>13</v>
      </c>
      <c r="B19" s="57">
        <v>617</v>
      </c>
      <c r="C19" s="58" t="s">
        <v>65</v>
      </c>
      <c r="D19" s="59">
        <v>125</v>
      </c>
      <c r="E19" s="59">
        <v>71</v>
      </c>
      <c r="F19" s="59">
        <v>73</v>
      </c>
      <c r="G19" s="59">
        <v>13</v>
      </c>
      <c r="H19" s="59">
        <v>3</v>
      </c>
      <c r="I19" s="59">
        <v>0</v>
      </c>
      <c r="J19" s="59">
        <v>3</v>
      </c>
      <c r="K19" s="59">
        <v>288</v>
      </c>
      <c r="L19" s="59">
        <v>438</v>
      </c>
    </row>
    <row r="20" spans="1:12" s="9" customFormat="1" ht="13.9" customHeight="1" x14ac:dyDescent="0.25">
      <c r="A20" s="52">
        <v>14</v>
      </c>
      <c r="B20" s="53">
        <v>617</v>
      </c>
      <c r="C20" s="54" t="s">
        <v>13</v>
      </c>
      <c r="D20" s="55">
        <v>121</v>
      </c>
      <c r="E20" s="55">
        <v>102</v>
      </c>
      <c r="F20" s="55">
        <v>55</v>
      </c>
      <c r="G20" s="55">
        <v>10</v>
      </c>
      <c r="H20" s="55">
        <v>6</v>
      </c>
      <c r="I20" s="55">
        <v>0</v>
      </c>
      <c r="J20" s="55">
        <v>5</v>
      </c>
      <c r="K20" s="55">
        <v>299</v>
      </c>
      <c r="L20" s="55">
        <v>438</v>
      </c>
    </row>
    <row r="21" spans="1:12" s="9" customFormat="1" ht="13.9" customHeight="1" x14ac:dyDescent="0.25">
      <c r="A21" s="60" t="s">
        <v>60</v>
      </c>
      <c r="B21" s="61">
        <f>B20</f>
        <v>617</v>
      </c>
      <c r="C21" s="62" t="str">
        <f>COUNTA(C19:C20)&amp;" CASILLAS"</f>
        <v>2 CASILLAS</v>
      </c>
      <c r="D21" s="180">
        <f t="shared" ref="D21:L21" si="5">SUM(D19:D20)</f>
        <v>246</v>
      </c>
      <c r="E21" s="181">
        <f t="shared" si="5"/>
        <v>173</v>
      </c>
      <c r="F21" s="63">
        <f t="shared" si="5"/>
        <v>128</v>
      </c>
      <c r="G21" s="63">
        <f t="shared" si="5"/>
        <v>23</v>
      </c>
      <c r="H21" s="63">
        <f t="shared" si="5"/>
        <v>9</v>
      </c>
      <c r="I21" s="63">
        <f t="shared" si="5"/>
        <v>0</v>
      </c>
      <c r="J21" s="63">
        <f t="shared" si="5"/>
        <v>8</v>
      </c>
      <c r="K21" s="63">
        <f t="shared" si="5"/>
        <v>587</v>
      </c>
      <c r="L21" s="63">
        <f t="shared" si="5"/>
        <v>876</v>
      </c>
    </row>
    <row r="22" spans="1:12" s="9" customFormat="1" ht="13.9" customHeight="1" x14ac:dyDescent="0.25">
      <c r="A22" s="56">
        <v>15</v>
      </c>
      <c r="B22" s="57">
        <v>618</v>
      </c>
      <c r="C22" s="58" t="s">
        <v>65</v>
      </c>
      <c r="D22" s="59">
        <v>139</v>
      </c>
      <c r="E22" s="59">
        <v>106</v>
      </c>
      <c r="F22" s="59">
        <v>37</v>
      </c>
      <c r="G22" s="59">
        <v>7</v>
      </c>
      <c r="H22" s="59">
        <v>6</v>
      </c>
      <c r="I22" s="59">
        <v>0</v>
      </c>
      <c r="J22" s="59">
        <v>6</v>
      </c>
      <c r="K22" s="59">
        <v>301</v>
      </c>
      <c r="L22" s="59">
        <v>475</v>
      </c>
    </row>
    <row r="23" spans="1:12" s="9" customFormat="1" ht="13.9" customHeight="1" x14ac:dyDescent="0.25">
      <c r="A23" s="52">
        <v>16</v>
      </c>
      <c r="B23" s="53">
        <v>618</v>
      </c>
      <c r="C23" s="54" t="s">
        <v>13</v>
      </c>
      <c r="D23" s="55">
        <v>155</v>
      </c>
      <c r="E23" s="55">
        <v>76</v>
      </c>
      <c r="F23" s="55">
        <v>45</v>
      </c>
      <c r="G23" s="55">
        <v>13</v>
      </c>
      <c r="H23" s="55">
        <v>6</v>
      </c>
      <c r="I23" s="55">
        <v>0</v>
      </c>
      <c r="J23" s="55">
        <v>6</v>
      </c>
      <c r="K23" s="55">
        <v>301</v>
      </c>
      <c r="L23" s="55">
        <v>474</v>
      </c>
    </row>
    <row r="24" spans="1:12" s="9" customFormat="1" ht="13.9" customHeight="1" x14ac:dyDescent="0.25">
      <c r="A24" s="60" t="s">
        <v>60</v>
      </c>
      <c r="B24" s="61">
        <f>B23</f>
        <v>618</v>
      </c>
      <c r="C24" s="62" t="str">
        <f>COUNTA(C22:C23)&amp;" CASILLAS"</f>
        <v>2 CASILLAS</v>
      </c>
      <c r="D24" s="180">
        <f t="shared" ref="D24:L24" si="6">SUM(D22:D23)</f>
        <v>294</v>
      </c>
      <c r="E24" s="181">
        <f t="shared" si="6"/>
        <v>182</v>
      </c>
      <c r="F24" s="63">
        <f t="shared" si="6"/>
        <v>82</v>
      </c>
      <c r="G24" s="63">
        <f t="shared" si="6"/>
        <v>20</v>
      </c>
      <c r="H24" s="63">
        <f t="shared" si="6"/>
        <v>12</v>
      </c>
      <c r="I24" s="63">
        <f t="shared" si="6"/>
        <v>0</v>
      </c>
      <c r="J24" s="63">
        <f t="shared" si="6"/>
        <v>12</v>
      </c>
      <c r="K24" s="63">
        <f t="shared" si="6"/>
        <v>602</v>
      </c>
      <c r="L24" s="63">
        <f t="shared" si="6"/>
        <v>949</v>
      </c>
    </row>
    <row r="25" spans="1:12" s="9" customFormat="1" ht="13.9" customHeight="1" x14ac:dyDescent="0.25">
      <c r="A25" s="56">
        <v>17</v>
      </c>
      <c r="B25" s="57">
        <v>619</v>
      </c>
      <c r="C25" s="58" t="s">
        <v>65</v>
      </c>
      <c r="D25" s="59">
        <v>192</v>
      </c>
      <c r="E25" s="59">
        <v>134</v>
      </c>
      <c r="F25" s="59">
        <v>75</v>
      </c>
      <c r="G25" s="59">
        <v>7</v>
      </c>
      <c r="H25" s="59">
        <v>4</v>
      </c>
      <c r="I25" s="59">
        <v>0</v>
      </c>
      <c r="J25" s="59">
        <v>6</v>
      </c>
      <c r="K25" s="59">
        <v>418</v>
      </c>
      <c r="L25" s="59">
        <v>679</v>
      </c>
    </row>
    <row r="26" spans="1:12" s="9" customFormat="1" ht="13.9" customHeight="1" x14ac:dyDescent="0.25">
      <c r="A26" s="52">
        <v>18</v>
      </c>
      <c r="B26" s="53">
        <v>619</v>
      </c>
      <c r="C26" s="54" t="s">
        <v>13</v>
      </c>
      <c r="D26" s="55">
        <v>192</v>
      </c>
      <c r="E26" s="55">
        <v>134</v>
      </c>
      <c r="F26" s="55">
        <v>75</v>
      </c>
      <c r="G26" s="55">
        <v>7</v>
      </c>
      <c r="H26" s="55">
        <v>4</v>
      </c>
      <c r="I26" s="55">
        <v>0</v>
      </c>
      <c r="J26" s="55">
        <v>6</v>
      </c>
      <c r="K26" s="55">
        <v>418</v>
      </c>
      <c r="L26" s="55">
        <v>679</v>
      </c>
    </row>
    <row r="27" spans="1:12" s="9" customFormat="1" ht="13.9" customHeight="1" x14ac:dyDescent="0.25">
      <c r="A27" s="60" t="s">
        <v>60</v>
      </c>
      <c r="B27" s="61">
        <f>B26</f>
        <v>619</v>
      </c>
      <c r="C27" s="62" t="str">
        <f>COUNTA(C25:C26)&amp;" CASILLAS"</f>
        <v>2 CASILLAS</v>
      </c>
      <c r="D27" s="180">
        <f t="shared" ref="D27:L27" si="7">SUM(D25:D26)</f>
        <v>384</v>
      </c>
      <c r="E27" s="181">
        <f t="shared" si="7"/>
        <v>268</v>
      </c>
      <c r="F27" s="63">
        <f t="shared" si="7"/>
        <v>150</v>
      </c>
      <c r="G27" s="63">
        <f t="shared" si="7"/>
        <v>14</v>
      </c>
      <c r="H27" s="63">
        <f t="shared" si="7"/>
        <v>8</v>
      </c>
      <c r="I27" s="63">
        <f t="shared" si="7"/>
        <v>0</v>
      </c>
      <c r="J27" s="63">
        <f t="shared" si="7"/>
        <v>12</v>
      </c>
      <c r="K27" s="63">
        <f t="shared" si="7"/>
        <v>836</v>
      </c>
      <c r="L27" s="63">
        <f t="shared" si="7"/>
        <v>1358</v>
      </c>
    </row>
    <row r="28" spans="1:12" s="9" customFormat="1" ht="13.9" customHeight="1" x14ac:dyDescent="0.25">
      <c r="A28" s="56">
        <v>19</v>
      </c>
      <c r="B28" s="57">
        <v>620</v>
      </c>
      <c r="C28" s="58" t="s">
        <v>65</v>
      </c>
      <c r="D28" s="59">
        <v>120</v>
      </c>
      <c r="E28" s="59">
        <v>96</v>
      </c>
      <c r="F28" s="59">
        <v>48</v>
      </c>
      <c r="G28" s="59">
        <v>4</v>
      </c>
      <c r="H28" s="59">
        <v>2</v>
      </c>
      <c r="I28" s="59">
        <v>0</v>
      </c>
      <c r="J28" s="59">
        <v>8</v>
      </c>
      <c r="K28" s="59">
        <v>278</v>
      </c>
      <c r="L28" s="59">
        <v>506</v>
      </c>
    </row>
    <row r="29" spans="1:12" s="9" customFormat="1" ht="13.9" customHeight="1" x14ac:dyDescent="0.25">
      <c r="A29" s="52">
        <v>20</v>
      </c>
      <c r="B29" s="53">
        <v>620</v>
      </c>
      <c r="C29" s="54" t="s">
        <v>13</v>
      </c>
      <c r="D29" s="55">
        <v>149</v>
      </c>
      <c r="E29" s="55">
        <v>76</v>
      </c>
      <c r="F29" s="55">
        <v>39</v>
      </c>
      <c r="G29" s="55">
        <v>6</v>
      </c>
      <c r="H29" s="55">
        <v>5</v>
      </c>
      <c r="I29" s="55">
        <v>0</v>
      </c>
      <c r="J29" s="55">
        <v>6</v>
      </c>
      <c r="K29" s="55">
        <v>281</v>
      </c>
      <c r="L29" s="55">
        <v>505</v>
      </c>
    </row>
    <row r="30" spans="1:12" s="9" customFormat="1" ht="13.9" customHeight="1" x14ac:dyDescent="0.25">
      <c r="A30" s="56">
        <v>21</v>
      </c>
      <c r="B30" s="57">
        <v>620</v>
      </c>
      <c r="C30" s="58" t="s">
        <v>14</v>
      </c>
      <c r="D30" s="59">
        <v>146</v>
      </c>
      <c r="E30" s="59">
        <v>77</v>
      </c>
      <c r="F30" s="59">
        <v>35</v>
      </c>
      <c r="G30" s="59">
        <v>6</v>
      </c>
      <c r="H30" s="59">
        <v>3</v>
      </c>
      <c r="I30" s="59">
        <v>0</v>
      </c>
      <c r="J30" s="59">
        <v>6</v>
      </c>
      <c r="K30" s="59">
        <v>273</v>
      </c>
      <c r="L30" s="59">
        <v>505</v>
      </c>
    </row>
    <row r="31" spans="1:12" s="9" customFormat="1" ht="13.9" customHeight="1" x14ac:dyDescent="0.25">
      <c r="A31" s="60" t="s">
        <v>60</v>
      </c>
      <c r="B31" s="61">
        <f>B30</f>
        <v>620</v>
      </c>
      <c r="C31" s="62" t="str">
        <f>COUNTA(C28:C30)&amp;" CASILLAS"</f>
        <v>3 CASILLAS</v>
      </c>
      <c r="D31" s="180">
        <f t="shared" ref="D31:L31" si="8">SUM(D28:D30)</f>
        <v>415</v>
      </c>
      <c r="E31" s="181">
        <f t="shared" si="8"/>
        <v>249</v>
      </c>
      <c r="F31" s="63">
        <f t="shared" si="8"/>
        <v>122</v>
      </c>
      <c r="G31" s="63">
        <f t="shared" si="8"/>
        <v>16</v>
      </c>
      <c r="H31" s="63">
        <f t="shared" si="8"/>
        <v>10</v>
      </c>
      <c r="I31" s="63">
        <f t="shared" si="8"/>
        <v>0</v>
      </c>
      <c r="J31" s="63">
        <f t="shared" si="8"/>
        <v>20</v>
      </c>
      <c r="K31" s="63">
        <f t="shared" si="8"/>
        <v>832</v>
      </c>
      <c r="L31" s="63">
        <f t="shared" si="8"/>
        <v>1516</v>
      </c>
    </row>
    <row r="32" spans="1:12" s="9" customFormat="1" ht="13.9" customHeight="1" x14ac:dyDescent="0.25">
      <c r="A32" s="52">
        <v>22</v>
      </c>
      <c r="B32" s="53">
        <v>621</v>
      </c>
      <c r="C32" s="54" t="s">
        <v>65</v>
      </c>
      <c r="D32" s="55">
        <v>193</v>
      </c>
      <c r="E32" s="55">
        <v>134</v>
      </c>
      <c r="F32" s="55">
        <v>50</v>
      </c>
      <c r="G32" s="55">
        <v>16</v>
      </c>
      <c r="H32" s="55">
        <v>5</v>
      </c>
      <c r="I32" s="55">
        <v>1</v>
      </c>
      <c r="J32" s="55">
        <v>7</v>
      </c>
      <c r="K32" s="55">
        <v>406</v>
      </c>
      <c r="L32" s="55">
        <v>720</v>
      </c>
    </row>
    <row r="33" spans="1:12" s="9" customFormat="1" ht="13.9" customHeight="1" x14ac:dyDescent="0.25">
      <c r="A33" s="56">
        <v>23</v>
      </c>
      <c r="B33" s="57">
        <v>621</v>
      </c>
      <c r="C33" s="58" t="s">
        <v>13</v>
      </c>
      <c r="D33" s="59">
        <v>194</v>
      </c>
      <c r="E33" s="59">
        <v>155</v>
      </c>
      <c r="F33" s="59">
        <v>40</v>
      </c>
      <c r="G33" s="59">
        <v>19</v>
      </c>
      <c r="H33" s="59">
        <v>8</v>
      </c>
      <c r="I33" s="59">
        <v>0</v>
      </c>
      <c r="J33" s="59">
        <v>9</v>
      </c>
      <c r="K33" s="59">
        <v>425</v>
      </c>
      <c r="L33" s="59">
        <v>719</v>
      </c>
    </row>
    <row r="34" spans="1:12" s="9" customFormat="1" ht="13.9" customHeight="1" x14ac:dyDescent="0.25">
      <c r="A34" s="52">
        <v>24</v>
      </c>
      <c r="B34" s="53">
        <v>621</v>
      </c>
      <c r="C34" s="54" t="s">
        <v>14</v>
      </c>
      <c r="D34" s="55">
        <v>172</v>
      </c>
      <c r="E34" s="55">
        <v>153</v>
      </c>
      <c r="F34" s="55">
        <v>31</v>
      </c>
      <c r="G34" s="55">
        <v>12</v>
      </c>
      <c r="H34" s="55">
        <v>10</v>
      </c>
      <c r="I34" s="55">
        <v>0</v>
      </c>
      <c r="J34" s="55">
        <v>7</v>
      </c>
      <c r="K34" s="55">
        <v>385</v>
      </c>
      <c r="L34" s="55">
        <v>719</v>
      </c>
    </row>
    <row r="35" spans="1:12" s="9" customFormat="1" ht="13.9" customHeight="1" x14ac:dyDescent="0.25">
      <c r="A35" s="60" t="s">
        <v>60</v>
      </c>
      <c r="B35" s="61">
        <f>B34</f>
        <v>621</v>
      </c>
      <c r="C35" s="62" t="str">
        <f>COUNTA(C32:C34)&amp;" CASILLAS"</f>
        <v>3 CASILLAS</v>
      </c>
      <c r="D35" s="180">
        <f t="shared" ref="D35:L35" si="9">SUM(D32:D34)</f>
        <v>559</v>
      </c>
      <c r="E35" s="181">
        <f t="shared" si="9"/>
        <v>442</v>
      </c>
      <c r="F35" s="63">
        <f t="shared" si="9"/>
        <v>121</v>
      </c>
      <c r="G35" s="63">
        <f t="shared" si="9"/>
        <v>47</v>
      </c>
      <c r="H35" s="63">
        <f t="shared" si="9"/>
        <v>23</v>
      </c>
      <c r="I35" s="63">
        <f t="shared" si="9"/>
        <v>1</v>
      </c>
      <c r="J35" s="63">
        <f t="shared" si="9"/>
        <v>23</v>
      </c>
      <c r="K35" s="63">
        <f t="shared" si="9"/>
        <v>1216</v>
      </c>
      <c r="L35" s="63">
        <f t="shared" si="9"/>
        <v>2158</v>
      </c>
    </row>
    <row r="36" spans="1:12" s="9" customFormat="1" ht="13.9" customHeight="1" x14ac:dyDescent="0.25">
      <c r="A36" s="56">
        <v>25</v>
      </c>
      <c r="B36" s="57">
        <v>622</v>
      </c>
      <c r="C36" s="58" t="s">
        <v>65</v>
      </c>
      <c r="D36" s="59">
        <v>184</v>
      </c>
      <c r="E36" s="59">
        <v>139</v>
      </c>
      <c r="F36" s="59">
        <v>21</v>
      </c>
      <c r="G36" s="59">
        <v>12</v>
      </c>
      <c r="H36" s="59">
        <v>3</v>
      </c>
      <c r="I36" s="59">
        <v>0</v>
      </c>
      <c r="J36" s="59">
        <v>20</v>
      </c>
      <c r="K36" s="59">
        <v>379</v>
      </c>
      <c r="L36" s="59">
        <v>578</v>
      </c>
    </row>
    <row r="37" spans="1:12" s="9" customFormat="1" ht="13.9" customHeight="1" x14ac:dyDescent="0.25">
      <c r="A37" s="60" t="s">
        <v>60</v>
      </c>
      <c r="B37" s="61">
        <f>B36</f>
        <v>622</v>
      </c>
      <c r="C37" s="62" t="str">
        <f>COUNTA(C36)&amp;" CASILLAS"</f>
        <v>1 CASILLAS</v>
      </c>
      <c r="D37" s="180">
        <f t="shared" ref="D37:L37" si="10">SUM(D36)</f>
        <v>184</v>
      </c>
      <c r="E37" s="181">
        <f t="shared" si="10"/>
        <v>139</v>
      </c>
      <c r="F37" s="63">
        <f t="shared" si="10"/>
        <v>21</v>
      </c>
      <c r="G37" s="63">
        <f t="shared" si="10"/>
        <v>12</v>
      </c>
      <c r="H37" s="63">
        <f t="shared" si="10"/>
        <v>3</v>
      </c>
      <c r="I37" s="63">
        <f t="shared" si="10"/>
        <v>0</v>
      </c>
      <c r="J37" s="63">
        <f t="shared" si="10"/>
        <v>20</v>
      </c>
      <c r="K37" s="63">
        <f t="shared" si="10"/>
        <v>379</v>
      </c>
      <c r="L37" s="63">
        <f t="shared" si="10"/>
        <v>578</v>
      </c>
    </row>
    <row r="38" spans="1:12" s="9" customFormat="1" ht="13.9" customHeight="1" x14ac:dyDescent="0.25">
      <c r="A38" s="52">
        <v>26</v>
      </c>
      <c r="B38" s="53">
        <v>623</v>
      </c>
      <c r="C38" s="54" t="s">
        <v>65</v>
      </c>
      <c r="D38" s="55">
        <v>38</v>
      </c>
      <c r="E38" s="55">
        <v>45</v>
      </c>
      <c r="F38" s="55">
        <v>6</v>
      </c>
      <c r="G38" s="55">
        <v>3</v>
      </c>
      <c r="H38" s="55">
        <v>3</v>
      </c>
      <c r="I38" s="55">
        <v>0</v>
      </c>
      <c r="J38" s="55">
        <v>0</v>
      </c>
      <c r="K38" s="55">
        <v>95</v>
      </c>
      <c r="L38" s="55">
        <v>136</v>
      </c>
    </row>
    <row r="39" spans="1:12" s="9" customFormat="1" ht="13.9" customHeight="1" x14ac:dyDescent="0.25">
      <c r="A39" s="60" t="s">
        <v>60</v>
      </c>
      <c r="B39" s="61">
        <f>B38</f>
        <v>623</v>
      </c>
      <c r="C39" s="62" t="str">
        <f>COUNTA(C38)&amp;" CASILLAS"</f>
        <v>1 CASILLAS</v>
      </c>
      <c r="D39" s="181">
        <f t="shared" ref="D39:L39" si="11">SUM(D38)</f>
        <v>38</v>
      </c>
      <c r="E39" s="180">
        <f t="shared" si="11"/>
        <v>45</v>
      </c>
      <c r="F39" s="63">
        <f t="shared" si="11"/>
        <v>6</v>
      </c>
      <c r="G39" s="63">
        <f t="shared" si="11"/>
        <v>3</v>
      </c>
      <c r="H39" s="63">
        <f t="shared" si="11"/>
        <v>3</v>
      </c>
      <c r="I39" s="63">
        <f t="shared" si="11"/>
        <v>0</v>
      </c>
      <c r="J39" s="63">
        <f t="shared" si="11"/>
        <v>0</v>
      </c>
      <c r="K39" s="63">
        <f t="shared" si="11"/>
        <v>95</v>
      </c>
      <c r="L39" s="63">
        <f t="shared" si="11"/>
        <v>136</v>
      </c>
    </row>
    <row r="40" spans="1:12" s="9" customFormat="1" ht="13.9" customHeight="1" x14ac:dyDescent="0.25">
      <c r="A40" s="56">
        <v>27</v>
      </c>
      <c r="B40" s="57">
        <v>624</v>
      </c>
      <c r="C40" s="58" t="s">
        <v>65</v>
      </c>
      <c r="D40" s="59">
        <v>170</v>
      </c>
      <c r="E40" s="59">
        <v>72</v>
      </c>
      <c r="F40" s="59">
        <v>16</v>
      </c>
      <c r="G40" s="59">
        <v>7</v>
      </c>
      <c r="H40" s="59">
        <v>7</v>
      </c>
      <c r="I40" s="59">
        <v>0</v>
      </c>
      <c r="J40" s="59">
        <v>11</v>
      </c>
      <c r="K40" s="59">
        <v>283</v>
      </c>
      <c r="L40" s="59">
        <v>469</v>
      </c>
    </row>
    <row r="41" spans="1:12" s="9" customFormat="1" ht="13.9" customHeight="1" x14ac:dyDescent="0.25">
      <c r="A41" s="52">
        <v>28</v>
      </c>
      <c r="B41" s="53">
        <v>624</v>
      </c>
      <c r="C41" s="54" t="s">
        <v>13</v>
      </c>
      <c r="D41" s="55">
        <v>163</v>
      </c>
      <c r="E41" s="55">
        <v>78</v>
      </c>
      <c r="F41" s="55">
        <v>21</v>
      </c>
      <c r="G41" s="55">
        <v>6</v>
      </c>
      <c r="H41" s="55">
        <v>8</v>
      </c>
      <c r="I41" s="55">
        <v>0</v>
      </c>
      <c r="J41" s="55">
        <v>14</v>
      </c>
      <c r="K41" s="55">
        <v>290</v>
      </c>
      <c r="L41" s="55">
        <v>469</v>
      </c>
    </row>
    <row r="42" spans="1:12" s="9" customFormat="1" ht="13.9" customHeight="1" x14ac:dyDescent="0.25">
      <c r="A42" s="60" t="s">
        <v>60</v>
      </c>
      <c r="B42" s="61">
        <f>B41</f>
        <v>624</v>
      </c>
      <c r="C42" s="62" t="str">
        <f>COUNTA(C40:C41)&amp;" CASILLAS"</f>
        <v>2 CASILLAS</v>
      </c>
      <c r="D42" s="180">
        <f t="shared" ref="D42:L42" si="12">SUM(D40:D41)</f>
        <v>333</v>
      </c>
      <c r="E42" s="181">
        <f t="shared" si="12"/>
        <v>150</v>
      </c>
      <c r="F42" s="63">
        <f t="shared" si="12"/>
        <v>37</v>
      </c>
      <c r="G42" s="63">
        <f t="shared" si="12"/>
        <v>13</v>
      </c>
      <c r="H42" s="63">
        <f t="shared" si="12"/>
        <v>15</v>
      </c>
      <c r="I42" s="63">
        <f t="shared" si="12"/>
        <v>0</v>
      </c>
      <c r="J42" s="63">
        <f t="shared" si="12"/>
        <v>25</v>
      </c>
      <c r="K42" s="63">
        <f t="shared" si="12"/>
        <v>573</v>
      </c>
      <c r="L42" s="63">
        <f t="shared" si="12"/>
        <v>938</v>
      </c>
    </row>
    <row r="43" spans="1:12" s="9" customFormat="1" ht="13.9" customHeight="1" x14ac:dyDescent="0.25">
      <c r="A43" s="56">
        <v>29</v>
      </c>
      <c r="B43" s="57">
        <v>625</v>
      </c>
      <c r="C43" s="58" t="s">
        <v>65</v>
      </c>
      <c r="D43" s="59">
        <v>198</v>
      </c>
      <c r="E43" s="59">
        <v>127</v>
      </c>
      <c r="F43" s="59">
        <v>17</v>
      </c>
      <c r="G43" s="59">
        <v>9</v>
      </c>
      <c r="H43" s="59">
        <v>2</v>
      </c>
      <c r="I43" s="59">
        <v>0</v>
      </c>
      <c r="J43" s="59">
        <v>17</v>
      </c>
      <c r="K43" s="59">
        <v>370</v>
      </c>
      <c r="L43" s="59">
        <v>584</v>
      </c>
    </row>
    <row r="44" spans="1:12" s="9" customFormat="1" ht="13.9" customHeight="1" x14ac:dyDescent="0.25">
      <c r="A44" s="52">
        <v>30</v>
      </c>
      <c r="B44" s="53">
        <v>625</v>
      </c>
      <c r="C44" s="54" t="s">
        <v>13</v>
      </c>
      <c r="D44" s="55">
        <v>239</v>
      </c>
      <c r="E44" s="55">
        <v>86</v>
      </c>
      <c r="F44" s="55">
        <v>19</v>
      </c>
      <c r="G44" s="55">
        <v>9</v>
      </c>
      <c r="H44" s="55">
        <v>2</v>
      </c>
      <c r="I44" s="55">
        <v>0</v>
      </c>
      <c r="J44" s="55">
        <v>17</v>
      </c>
      <c r="K44" s="55">
        <v>372</v>
      </c>
      <c r="L44" s="55">
        <v>583</v>
      </c>
    </row>
    <row r="45" spans="1:12" s="9" customFormat="1" ht="13.9" customHeight="1" x14ac:dyDescent="0.25">
      <c r="A45" s="60" t="s">
        <v>60</v>
      </c>
      <c r="B45" s="61">
        <f>B44</f>
        <v>625</v>
      </c>
      <c r="C45" s="62" t="str">
        <f>COUNTA(C43:C44)&amp;" CASILLAS"</f>
        <v>2 CASILLAS</v>
      </c>
      <c r="D45" s="180">
        <f t="shared" ref="D45:L45" si="13">SUM(D43:D44)</f>
        <v>437</v>
      </c>
      <c r="E45" s="181">
        <f t="shared" si="13"/>
        <v>213</v>
      </c>
      <c r="F45" s="63">
        <f t="shared" si="13"/>
        <v>36</v>
      </c>
      <c r="G45" s="63">
        <f t="shared" si="13"/>
        <v>18</v>
      </c>
      <c r="H45" s="63">
        <f t="shared" si="13"/>
        <v>4</v>
      </c>
      <c r="I45" s="63">
        <f t="shared" si="13"/>
        <v>0</v>
      </c>
      <c r="J45" s="63">
        <f t="shared" si="13"/>
        <v>34</v>
      </c>
      <c r="K45" s="63">
        <f t="shared" si="13"/>
        <v>742</v>
      </c>
      <c r="L45" s="63">
        <f t="shared" si="13"/>
        <v>1167</v>
      </c>
    </row>
    <row r="46" spans="1:12" s="9" customFormat="1" ht="13.9" customHeight="1" x14ac:dyDescent="0.25">
      <c r="A46" s="56">
        <v>31</v>
      </c>
      <c r="B46" s="57">
        <v>626</v>
      </c>
      <c r="C46" s="58" t="s">
        <v>65</v>
      </c>
      <c r="D46" s="59">
        <v>130</v>
      </c>
      <c r="E46" s="59">
        <v>101</v>
      </c>
      <c r="F46" s="59">
        <v>19</v>
      </c>
      <c r="G46" s="59">
        <v>15</v>
      </c>
      <c r="H46" s="59">
        <v>0</v>
      </c>
      <c r="I46" s="59">
        <v>7</v>
      </c>
      <c r="J46" s="59">
        <v>6</v>
      </c>
      <c r="K46" s="59">
        <v>278</v>
      </c>
      <c r="L46" s="59">
        <v>416</v>
      </c>
    </row>
    <row r="47" spans="1:12" s="9" customFormat="1" ht="13.9" customHeight="1" x14ac:dyDescent="0.25">
      <c r="A47" s="60" t="s">
        <v>60</v>
      </c>
      <c r="B47" s="61">
        <f>B46</f>
        <v>626</v>
      </c>
      <c r="C47" s="62" t="str">
        <f>COUNTA(C46)&amp;" CASILLAS"</f>
        <v>1 CASILLAS</v>
      </c>
      <c r="D47" s="180">
        <f t="shared" ref="D47:L47" si="14">SUM(D46)</f>
        <v>130</v>
      </c>
      <c r="E47" s="181">
        <f t="shared" si="14"/>
        <v>101</v>
      </c>
      <c r="F47" s="63">
        <f t="shared" si="14"/>
        <v>19</v>
      </c>
      <c r="G47" s="63">
        <f t="shared" si="14"/>
        <v>15</v>
      </c>
      <c r="H47" s="63">
        <f t="shared" si="14"/>
        <v>0</v>
      </c>
      <c r="I47" s="63">
        <f t="shared" si="14"/>
        <v>7</v>
      </c>
      <c r="J47" s="63">
        <f t="shared" si="14"/>
        <v>6</v>
      </c>
      <c r="K47" s="63">
        <f t="shared" si="14"/>
        <v>278</v>
      </c>
      <c r="L47" s="63">
        <f t="shared" si="14"/>
        <v>416</v>
      </c>
    </row>
    <row r="48" spans="1:12" s="9" customFormat="1" ht="13.9" customHeight="1" x14ac:dyDescent="0.25">
      <c r="A48" s="52">
        <v>32</v>
      </c>
      <c r="B48" s="53">
        <v>627</v>
      </c>
      <c r="C48" s="54" t="s">
        <v>65</v>
      </c>
      <c r="D48" s="55">
        <v>162</v>
      </c>
      <c r="E48" s="55">
        <v>119</v>
      </c>
      <c r="F48" s="55">
        <v>16</v>
      </c>
      <c r="G48" s="55">
        <v>12</v>
      </c>
      <c r="H48" s="55">
        <v>2</v>
      </c>
      <c r="I48" s="55">
        <v>0</v>
      </c>
      <c r="J48" s="55">
        <v>10</v>
      </c>
      <c r="K48" s="55">
        <v>321</v>
      </c>
      <c r="L48" s="55">
        <v>470</v>
      </c>
    </row>
    <row r="49" spans="1:12" s="9" customFormat="1" ht="13.9" customHeight="1" x14ac:dyDescent="0.25">
      <c r="A49" s="60" t="s">
        <v>60</v>
      </c>
      <c r="B49" s="61">
        <f>B48</f>
        <v>627</v>
      </c>
      <c r="C49" s="62" t="str">
        <f>COUNTA(C48)&amp;" CASILLAS"</f>
        <v>1 CASILLAS</v>
      </c>
      <c r="D49" s="180">
        <f t="shared" ref="D49:L49" si="15">SUM(D48)</f>
        <v>162</v>
      </c>
      <c r="E49" s="181">
        <f t="shared" si="15"/>
        <v>119</v>
      </c>
      <c r="F49" s="63">
        <f t="shared" si="15"/>
        <v>16</v>
      </c>
      <c r="G49" s="63">
        <f t="shared" si="15"/>
        <v>12</v>
      </c>
      <c r="H49" s="63">
        <f t="shared" si="15"/>
        <v>2</v>
      </c>
      <c r="I49" s="63">
        <f t="shared" si="15"/>
        <v>0</v>
      </c>
      <c r="J49" s="63">
        <f t="shared" si="15"/>
        <v>10</v>
      </c>
      <c r="K49" s="63">
        <f t="shared" si="15"/>
        <v>321</v>
      </c>
      <c r="L49" s="63">
        <f t="shared" si="15"/>
        <v>470</v>
      </c>
    </row>
    <row r="50" spans="1:12" s="9" customFormat="1" ht="13.9" customHeight="1" x14ac:dyDescent="0.25">
      <c r="A50" s="56">
        <v>33</v>
      </c>
      <c r="B50" s="57">
        <v>628</v>
      </c>
      <c r="C50" s="58" t="s">
        <v>65</v>
      </c>
      <c r="D50" s="59">
        <v>137</v>
      </c>
      <c r="E50" s="59">
        <v>140</v>
      </c>
      <c r="F50" s="59">
        <v>7</v>
      </c>
      <c r="G50" s="59">
        <v>70</v>
      </c>
      <c r="H50" s="59">
        <v>1</v>
      </c>
      <c r="I50" s="59">
        <v>0</v>
      </c>
      <c r="J50" s="59">
        <v>9</v>
      </c>
      <c r="K50" s="59">
        <v>364</v>
      </c>
      <c r="L50" s="59">
        <v>581</v>
      </c>
    </row>
    <row r="51" spans="1:12" s="9" customFormat="1" ht="13.9" customHeight="1" x14ac:dyDescent="0.25">
      <c r="A51" s="52">
        <v>34</v>
      </c>
      <c r="B51" s="53">
        <v>628</v>
      </c>
      <c r="C51" s="54" t="s">
        <v>13</v>
      </c>
      <c r="D51" s="55">
        <v>143</v>
      </c>
      <c r="E51" s="55">
        <v>148</v>
      </c>
      <c r="F51" s="55">
        <v>5</v>
      </c>
      <c r="G51" s="55">
        <v>68</v>
      </c>
      <c r="H51" s="55">
        <v>5</v>
      </c>
      <c r="I51" s="55">
        <v>0</v>
      </c>
      <c r="J51" s="55">
        <v>5</v>
      </c>
      <c r="K51" s="55">
        <v>374</v>
      </c>
      <c r="L51" s="55">
        <v>581</v>
      </c>
    </row>
    <row r="52" spans="1:12" s="9" customFormat="1" ht="13.9" customHeight="1" x14ac:dyDescent="0.25">
      <c r="A52" s="64" t="s">
        <v>60</v>
      </c>
      <c r="B52" s="64">
        <f>B51</f>
        <v>628</v>
      </c>
      <c r="C52" s="65" t="str">
        <f>COUNTA(C50:C51)&amp;" CASILLAS"</f>
        <v>2 CASILLAS</v>
      </c>
      <c r="D52" s="183">
        <f t="shared" ref="D52:L52" si="16">SUM(D50:D51)</f>
        <v>280</v>
      </c>
      <c r="E52" s="182">
        <f t="shared" si="16"/>
        <v>288</v>
      </c>
      <c r="F52" s="66">
        <f t="shared" si="16"/>
        <v>12</v>
      </c>
      <c r="G52" s="66">
        <f t="shared" si="16"/>
        <v>138</v>
      </c>
      <c r="H52" s="66">
        <f t="shared" si="16"/>
        <v>6</v>
      </c>
      <c r="I52" s="66">
        <f t="shared" si="16"/>
        <v>0</v>
      </c>
      <c r="J52" s="66">
        <f t="shared" si="16"/>
        <v>14</v>
      </c>
      <c r="K52" s="66">
        <f t="shared" si="16"/>
        <v>738</v>
      </c>
      <c r="L52" s="66">
        <f t="shared" si="16"/>
        <v>1162</v>
      </c>
    </row>
    <row r="53" spans="1:12" s="9" customFormat="1" ht="13.9" customHeight="1" x14ac:dyDescent="0.25">
      <c r="A53" s="48">
        <v>35</v>
      </c>
      <c r="B53" s="49">
        <v>629</v>
      </c>
      <c r="C53" s="50" t="s">
        <v>65</v>
      </c>
      <c r="D53" s="51">
        <v>136</v>
      </c>
      <c r="E53" s="51">
        <v>155</v>
      </c>
      <c r="F53" s="51">
        <v>7</v>
      </c>
      <c r="G53" s="51">
        <v>64</v>
      </c>
      <c r="H53" s="51">
        <v>5</v>
      </c>
      <c r="I53" s="51">
        <v>0</v>
      </c>
      <c r="J53" s="51">
        <v>19</v>
      </c>
      <c r="K53" s="51">
        <v>386</v>
      </c>
      <c r="L53" s="51">
        <v>575</v>
      </c>
    </row>
    <row r="54" spans="1:12" s="9" customFormat="1" ht="13.9" customHeight="1" x14ac:dyDescent="0.25">
      <c r="A54" s="52">
        <v>36</v>
      </c>
      <c r="B54" s="53">
        <v>629</v>
      </c>
      <c r="C54" s="54" t="s">
        <v>13</v>
      </c>
      <c r="D54" s="55">
        <v>161</v>
      </c>
      <c r="E54" s="55">
        <v>145</v>
      </c>
      <c r="F54" s="55">
        <v>8</v>
      </c>
      <c r="G54" s="55">
        <v>45</v>
      </c>
      <c r="H54" s="55">
        <v>2</v>
      </c>
      <c r="I54" s="55">
        <v>0</v>
      </c>
      <c r="J54" s="55">
        <v>10</v>
      </c>
      <c r="K54" s="55">
        <v>371</v>
      </c>
      <c r="L54" s="55">
        <v>575</v>
      </c>
    </row>
    <row r="55" spans="1:12" s="9" customFormat="1" ht="13.9" customHeight="1" x14ac:dyDescent="0.25">
      <c r="A55" s="60" t="s">
        <v>60</v>
      </c>
      <c r="B55" s="61">
        <f>B54</f>
        <v>629</v>
      </c>
      <c r="C55" s="62" t="str">
        <f>COUNTA(C53:C54)&amp;" CASILLAS"</f>
        <v>2 CASILLAS</v>
      </c>
      <c r="D55" s="181">
        <f t="shared" ref="D55:L55" si="17">SUM(D53:D54)</f>
        <v>297</v>
      </c>
      <c r="E55" s="180">
        <f t="shared" si="17"/>
        <v>300</v>
      </c>
      <c r="F55" s="63">
        <f t="shared" si="17"/>
        <v>15</v>
      </c>
      <c r="G55" s="63">
        <f t="shared" si="17"/>
        <v>109</v>
      </c>
      <c r="H55" s="63">
        <f t="shared" si="17"/>
        <v>7</v>
      </c>
      <c r="I55" s="63">
        <f t="shared" si="17"/>
        <v>0</v>
      </c>
      <c r="J55" s="63">
        <f t="shared" si="17"/>
        <v>29</v>
      </c>
      <c r="K55" s="63">
        <f t="shared" si="17"/>
        <v>757</v>
      </c>
      <c r="L55" s="63">
        <f t="shared" si="17"/>
        <v>1150</v>
      </c>
    </row>
    <row r="56" spans="1:12" s="9" customFormat="1" ht="13.9" customHeight="1" x14ac:dyDescent="0.25">
      <c r="A56" s="56">
        <v>37</v>
      </c>
      <c r="B56" s="57">
        <v>630</v>
      </c>
      <c r="C56" s="58" t="s">
        <v>65</v>
      </c>
      <c r="D56" s="59">
        <v>143</v>
      </c>
      <c r="E56" s="59">
        <v>227</v>
      </c>
      <c r="F56" s="59">
        <v>11</v>
      </c>
      <c r="G56" s="59">
        <v>4</v>
      </c>
      <c r="H56" s="59">
        <v>12</v>
      </c>
      <c r="I56" s="59">
        <v>0</v>
      </c>
      <c r="J56" s="59">
        <v>14</v>
      </c>
      <c r="K56" s="59">
        <v>411</v>
      </c>
      <c r="L56" s="59">
        <v>574</v>
      </c>
    </row>
    <row r="57" spans="1:12" s="9" customFormat="1" ht="13.9" customHeight="1" x14ac:dyDescent="0.25">
      <c r="A57" s="52">
        <v>38</v>
      </c>
      <c r="B57" s="53">
        <v>630</v>
      </c>
      <c r="C57" s="54" t="s">
        <v>13</v>
      </c>
      <c r="D57" s="55">
        <v>151</v>
      </c>
      <c r="E57" s="55">
        <v>206</v>
      </c>
      <c r="F57" s="55">
        <v>10</v>
      </c>
      <c r="G57" s="55">
        <v>3</v>
      </c>
      <c r="H57" s="55">
        <v>13</v>
      </c>
      <c r="I57" s="55">
        <v>0</v>
      </c>
      <c r="J57" s="55">
        <v>14</v>
      </c>
      <c r="K57" s="55">
        <v>397</v>
      </c>
      <c r="L57" s="55">
        <v>574</v>
      </c>
    </row>
    <row r="58" spans="1:12" s="9" customFormat="1" ht="13.9" customHeight="1" x14ac:dyDescent="0.25">
      <c r="A58" s="56">
        <v>39</v>
      </c>
      <c r="B58" s="57">
        <v>630</v>
      </c>
      <c r="C58" s="58" t="s">
        <v>14</v>
      </c>
      <c r="D58" s="59">
        <v>150</v>
      </c>
      <c r="E58" s="59">
        <v>207</v>
      </c>
      <c r="F58" s="59">
        <v>9</v>
      </c>
      <c r="G58" s="59">
        <v>2</v>
      </c>
      <c r="H58" s="59">
        <v>17</v>
      </c>
      <c r="I58" s="59">
        <v>0</v>
      </c>
      <c r="J58" s="59">
        <v>14</v>
      </c>
      <c r="K58" s="59">
        <v>399</v>
      </c>
      <c r="L58" s="59">
        <v>574</v>
      </c>
    </row>
    <row r="59" spans="1:12" s="9" customFormat="1" ht="13.9" customHeight="1" x14ac:dyDescent="0.25">
      <c r="A59" s="60" t="s">
        <v>60</v>
      </c>
      <c r="B59" s="61">
        <f>B58</f>
        <v>630</v>
      </c>
      <c r="C59" s="62" t="str">
        <f>COUNTA(C56:C58)&amp;" CASILLAS"</f>
        <v>3 CASILLAS</v>
      </c>
      <c r="D59" s="181">
        <f t="shared" ref="D59:L59" si="18">SUM(D56:D58)</f>
        <v>444</v>
      </c>
      <c r="E59" s="180">
        <f t="shared" si="18"/>
        <v>640</v>
      </c>
      <c r="F59" s="63">
        <f t="shared" si="18"/>
        <v>30</v>
      </c>
      <c r="G59" s="63">
        <f t="shared" si="18"/>
        <v>9</v>
      </c>
      <c r="H59" s="63">
        <f t="shared" si="18"/>
        <v>42</v>
      </c>
      <c r="I59" s="63">
        <f t="shared" si="18"/>
        <v>0</v>
      </c>
      <c r="J59" s="63">
        <f t="shared" si="18"/>
        <v>42</v>
      </c>
      <c r="K59" s="63">
        <f t="shared" si="18"/>
        <v>1207</v>
      </c>
      <c r="L59" s="63">
        <f t="shared" si="18"/>
        <v>1722</v>
      </c>
    </row>
    <row r="60" spans="1:12" s="9" customFormat="1" ht="13.9" customHeight="1" x14ac:dyDescent="0.25">
      <c r="A60" s="52">
        <v>40</v>
      </c>
      <c r="B60" s="53">
        <v>631</v>
      </c>
      <c r="C60" s="54" t="s">
        <v>65</v>
      </c>
      <c r="D60" s="55">
        <v>163</v>
      </c>
      <c r="E60" s="55">
        <v>109</v>
      </c>
      <c r="F60" s="55">
        <v>10</v>
      </c>
      <c r="G60" s="55">
        <v>4</v>
      </c>
      <c r="H60" s="55">
        <v>6</v>
      </c>
      <c r="I60" s="55">
        <v>0</v>
      </c>
      <c r="J60" s="55">
        <v>14</v>
      </c>
      <c r="K60" s="55">
        <v>306</v>
      </c>
      <c r="L60" s="55">
        <v>467</v>
      </c>
    </row>
    <row r="61" spans="1:12" s="9" customFormat="1" ht="13.9" customHeight="1" x14ac:dyDescent="0.25">
      <c r="A61" s="60" t="s">
        <v>60</v>
      </c>
      <c r="B61" s="61">
        <f>B60</f>
        <v>631</v>
      </c>
      <c r="C61" s="62" t="str">
        <f>COUNTA(C60)&amp;" CASILLAS"</f>
        <v>1 CASILLAS</v>
      </c>
      <c r="D61" s="180">
        <f t="shared" ref="D61:L61" si="19">SUM(D60)</f>
        <v>163</v>
      </c>
      <c r="E61" s="181">
        <f t="shared" si="19"/>
        <v>109</v>
      </c>
      <c r="F61" s="63">
        <f t="shared" si="19"/>
        <v>10</v>
      </c>
      <c r="G61" s="63">
        <f t="shared" si="19"/>
        <v>4</v>
      </c>
      <c r="H61" s="63">
        <f t="shared" si="19"/>
        <v>6</v>
      </c>
      <c r="I61" s="63">
        <f t="shared" si="19"/>
        <v>0</v>
      </c>
      <c r="J61" s="63">
        <f t="shared" si="19"/>
        <v>14</v>
      </c>
      <c r="K61" s="63">
        <f t="shared" si="19"/>
        <v>306</v>
      </c>
      <c r="L61" s="63">
        <f t="shared" si="19"/>
        <v>467</v>
      </c>
    </row>
    <row r="62" spans="1:12" s="9" customFormat="1" ht="13.9" customHeight="1" x14ac:dyDescent="0.25">
      <c r="A62" s="56">
        <v>41</v>
      </c>
      <c r="B62" s="57">
        <v>632</v>
      </c>
      <c r="C62" s="58" t="s">
        <v>65</v>
      </c>
      <c r="D62" s="59">
        <v>151</v>
      </c>
      <c r="E62" s="59">
        <v>73</v>
      </c>
      <c r="F62" s="59">
        <v>6</v>
      </c>
      <c r="G62" s="59">
        <v>9</v>
      </c>
      <c r="H62" s="59">
        <v>3</v>
      </c>
      <c r="I62" s="59">
        <v>0</v>
      </c>
      <c r="J62" s="59">
        <v>10</v>
      </c>
      <c r="K62" s="59">
        <v>252</v>
      </c>
      <c r="L62" s="59">
        <v>445</v>
      </c>
    </row>
    <row r="63" spans="1:12" s="9" customFormat="1" ht="13.9" customHeight="1" x14ac:dyDescent="0.25">
      <c r="A63" s="52">
        <v>42</v>
      </c>
      <c r="B63" s="53">
        <v>632</v>
      </c>
      <c r="C63" s="54" t="s">
        <v>13</v>
      </c>
      <c r="D63" s="55">
        <v>130</v>
      </c>
      <c r="E63" s="55">
        <v>73</v>
      </c>
      <c r="F63" s="55">
        <v>10</v>
      </c>
      <c r="G63" s="55">
        <v>7</v>
      </c>
      <c r="H63" s="55">
        <v>5</v>
      </c>
      <c r="I63" s="55">
        <v>0</v>
      </c>
      <c r="J63" s="55">
        <v>8</v>
      </c>
      <c r="K63" s="55">
        <v>233</v>
      </c>
      <c r="L63" s="55">
        <v>445</v>
      </c>
    </row>
    <row r="64" spans="1:12" s="9" customFormat="1" ht="13.9" customHeight="1" x14ac:dyDescent="0.25">
      <c r="A64" s="60" t="s">
        <v>60</v>
      </c>
      <c r="B64" s="61">
        <f>B63</f>
        <v>632</v>
      </c>
      <c r="C64" s="62" t="str">
        <f>COUNTA(C62:C63)&amp;" CASILLAS"</f>
        <v>2 CASILLAS</v>
      </c>
      <c r="D64" s="180">
        <f t="shared" ref="D64:L64" si="20">SUM(D62:D63)</f>
        <v>281</v>
      </c>
      <c r="E64" s="181">
        <f t="shared" si="20"/>
        <v>146</v>
      </c>
      <c r="F64" s="63">
        <f t="shared" si="20"/>
        <v>16</v>
      </c>
      <c r="G64" s="63">
        <f t="shared" si="20"/>
        <v>16</v>
      </c>
      <c r="H64" s="63">
        <f t="shared" si="20"/>
        <v>8</v>
      </c>
      <c r="I64" s="63">
        <f t="shared" si="20"/>
        <v>0</v>
      </c>
      <c r="J64" s="63">
        <f t="shared" si="20"/>
        <v>18</v>
      </c>
      <c r="K64" s="63">
        <f t="shared" si="20"/>
        <v>485</v>
      </c>
      <c r="L64" s="63">
        <f t="shared" si="20"/>
        <v>890</v>
      </c>
    </row>
    <row r="65" spans="1:12" s="9" customFormat="1" ht="13.9" customHeight="1" x14ac:dyDescent="0.25">
      <c r="A65" s="56">
        <v>43</v>
      </c>
      <c r="B65" s="57">
        <v>633</v>
      </c>
      <c r="C65" s="58" t="s">
        <v>65</v>
      </c>
      <c r="D65" s="59">
        <v>158</v>
      </c>
      <c r="E65" s="59">
        <v>61</v>
      </c>
      <c r="F65" s="59">
        <v>16</v>
      </c>
      <c r="G65" s="59">
        <v>8</v>
      </c>
      <c r="H65" s="59">
        <v>1</v>
      </c>
      <c r="I65" s="59">
        <v>0</v>
      </c>
      <c r="J65" s="59">
        <v>8</v>
      </c>
      <c r="K65" s="59">
        <v>252</v>
      </c>
      <c r="L65" s="59">
        <v>466</v>
      </c>
    </row>
    <row r="66" spans="1:12" s="9" customFormat="1" ht="13.9" customHeight="1" x14ac:dyDescent="0.25">
      <c r="A66" s="52">
        <v>44</v>
      </c>
      <c r="B66" s="53">
        <v>633</v>
      </c>
      <c r="C66" s="54" t="s">
        <v>13</v>
      </c>
      <c r="D66" s="55">
        <v>144</v>
      </c>
      <c r="E66" s="55">
        <v>38</v>
      </c>
      <c r="F66" s="55">
        <v>11</v>
      </c>
      <c r="G66" s="55">
        <v>9</v>
      </c>
      <c r="H66" s="55">
        <v>0</v>
      </c>
      <c r="I66" s="55">
        <v>0</v>
      </c>
      <c r="J66" s="55">
        <v>16</v>
      </c>
      <c r="K66" s="55">
        <v>218</v>
      </c>
      <c r="L66" s="55">
        <v>466</v>
      </c>
    </row>
    <row r="67" spans="1:12" s="9" customFormat="1" ht="13.9" customHeight="1" x14ac:dyDescent="0.25">
      <c r="A67" s="60" t="s">
        <v>60</v>
      </c>
      <c r="B67" s="61">
        <f>B66</f>
        <v>633</v>
      </c>
      <c r="C67" s="62" t="str">
        <f>COUNTA(C65:C66)&amp;" CASILLAS"</f>
        <v>2 CASILLAS</v>
      </c>
      <c r="D67" s="180">
        <f t="shared" ref="D67:L67" si="21">SUM(D65:D66)</f>
        <v>302</v>
      </c>
      <c r="E67" s="181">
        <f t="shared" si="21"/>
        <v>99</v>
      </c>
      <c r="F67" s="63">
        <f t="shared" si="21"/>
        <v>27</v>
      </c>
      <c r="G67" s="63">
        <f t="shared" si="21"/>
        <v>17</v>
      </c>
      <c r="H67" s="63">
        <f t="shared" si="21"/>
        <v>1</v>
      </c>
      <c r="I67" s="63">
        <f t="shared" si="21"/>
        <v>0</v>
      </c>
      <c r="J67" s="63">
        <f t="shared" si="21"/>
        <v>24</v>
      </c>
      <c r="K67" s="63">
        <f t="shared" si="21"/>
        <v>470</v>
      </c>
      <c r="L67" s="63">
        <f t="shared" si="21"/>
        <v>932</v>
      </c>
    </row>
    <row r="68" spans="1:12" s="9" customFormat="1" ht="13.9" customHeight="1" x14ac:dyDescent="0.25">
      <c r="A68" s="56">
        <v>45</v>
      </c>
      <c r="B68" s="57">
        <v>634</v>
      </c>
      <c r="C68" s="58" t="s">
        <v>65</v>
      </c>
      <c r="D68" s="59">
        <v>151</v>
      </c>
      <c r="E68" s="59">
        <v>65</v>
      </c>
      <c r="F68" s="59">
        <v>23</v>
      </c>
      <c r="G68" s="59">
        <v>3</v>
      </c>
      <c r="H68" s="59">
        <v>4</v>
      </c>
      <c r="I68" s="59">
        <v>0</v>
      </c>
      <c r="J68" s="59">
        <v>14</v>
      </c>
      <c r="K68" s="59">
        <v>260</v>
      </c>
      <c r="L68" s="59">
        <v>577</v>
      </c>
    </row>
    <row r="69" spans="1:12" s="9" customFormat="1" ht="13.9" customHeight="1" x14ac:dyDescent="0.25">
      <c r="A69" s="52">
        <v>46</v>
      </c>
      <c r="B69" s="53">
        <v>634</v>
      </c>
      <c r="C69" s="54" t="s">
        <v>13</v>
      </c>
      <c r="D69" s="55">
        <v>142</v>
      </c>
      <c r="E69" s="55">
        <v>94</v>
      </c>
      <c r="F69" s="55">
        <v>29</v>
      </c>
      <c r="G69" s="55">
        <v>4</v>
      </c>
      <c r="H69" s="55">
        <v>7</v>
      </c>
      <c r="I69" s="55">
        <v>0</v>
      </c>
      <c r="J69" s="55">
        <v>12</v>
      </c>
      <c r="K69" s="55">
        <v>288</v>
      </c>
      <c r="L69" s="55">
        <v>577</v>
      </c>
    </row>
    <row r="70" spans="1:12" s="9" customFormat="1" ht="13.9" customHeight="1" x14ac:dyDescent="0.25">
      <c r="A70" s="60" t="s">
        <v>60</v>
      </c>
      <c r="B70" s="61">
        <f>B69</f>
        <v>634</v>
      </c>
      <c r="C70" s="62" t="str">
        <f>COUNTA(C68:C69)&amp;" CASILLAS"</f>
        <v>2 CASILLAS</v>
      </c>
      <c r="D70" s="180">
        <f t="shared" ref="D70:L70" si="22">SUM(D68:D69)</f>
        <v>293</v>
      </c>
      <c r="E70" s="181">
        <f t="shared" si="22"/>
        <v>159</v>
      </c>
      <c r="F70" s="63">
        <f t="shared" si="22"/>
        <v>52</v>
      </c>
      <c r="G70" s="63">
        <f t="shared" si="22"/>
        <v>7</v>
      </c>
      <c r="H70" s="63">
        <f t="shared" si="22"/>
        <v>11</v>
      </c>
      <c r="I70" s="63">
        <f t="shared" si="22"/>
        <v>0</v>
      </c>
      <c r="J70" s="63">
        <f t="shared" si="22"/>
        <v>26</v>
      </c>
      <c r="K70" s="63">
        <f t="shared" si="22"/>
        <v>548</v>
      </c>
      <c r="L70" s="63">
        <f t="shared" si="22"/>
        <v>1154</v>
      </c>
    </row>
    <row r="71" spans="1:12" s="9" customFormat="1" ht="13.9" customHeight="1" x14ac:dyDescent="0.25">
      <c r="A71" s="56">
        <v>47</v>
      </c>
      <c r="B71" s="57">
        <v>635</v>
      </c>
      <c r="C71" s="58" t="s">
        <v>65</v>
      </c>
      <c r="D71" s="59">
        <v>124</v>
      </c>
      <c r="E71" s="59">
        <v>134</v>
      </c>
      <c r="F71" s="59">
        <v>15</v>
      </c>
      <c r="G71" s="59">
        <v>5</v>
      </c>
      <c r="H71" s="59">
        <v>5</v>
      </c>
      <c r="I71" s="59">
        <v>0</v>
      </c>
      <c r="J71" s="59">
        <v>23</v>
      </c>
      <c r="K71" s="59">
        <v>306</v>
      </c>
      <c r="L71" s="59">
        <v>586</v>
      </c>
    </row>
    <row r="72" spans="1:12" s="9" customFormat="1" ht="13.9" customHeight="1" x14ac:dyDescent="0.25">
      <c r="A72" s="52">
        <v>48</v>
      </c>
      <c r="B72" s="53">
        <v>635</v>
      </c>
      <c r="C72" s="54" t="s">
        <v>13</v>
      </c>
      <c r="D72" s="55">
        <v>130</v>
      </c>
      <c r="E72" s="55">
        <v>147</v>
      </c>
      <c r="F72" s="55">
        <v>12</v>
      </c>
      <c r="G72" s="55">
        <v>3</v>
      </c>
      <c r="H72" s="55">
        <v>5</v>
      </c>
      <c r="I72" s="55">
        <v>0</v>
      </c>
      <c r="J72" s="55">
        <v>16</v>
      </c>
      <c r="K72" s="55">
        <v>313</v>
      </c>
      <c r="L72" s="55">
        <v>585</v>
      </c>
    </row>
    <row r="73" spans="1:12" s="9" customFormat="1" ht="13.9" customHeight="1" x14ac:dyDescent="0.25">
      <c r="A73" s="60" t="s">
        <v>60</v>
      </c>
      <c r="B73" s="61">
        <f>B72</f>
        <v>635</v>
      </c>
      <c r="C73" s="62" t="str">
        <f>COUNTA(C71:C72)&amp;" CASILLAS"</f>
        <v>2 CASILLAS</v>
      </c>
      <c r="D73" s="181">
        <f t="shared" ref="D73:L73" si="23">SUM(D71:D72)</f>
        <v>254</v>
      </c>
      <c r="E73" s="180">
        <f t="shared" si="23"/>
        <v>281</v>
      </c>
      <c r="F73" s="63">
        <f t="shared" si="23"/>
        <v>27</v>
      </c>
      <c r="G73" s="63">
        <f t="shared" si="23"/>
        <v>8</v>
      </c>
      <c r="H73" s="63">
        <f t="shared" si="23"/>
        <v>10</v>
      </c>
      <c r="I73" s="63">
        <f t="shared" si="23"/>
        <v>0</v>
      </c>
      <c r="J73" s="63">
        <f t="shared" si="23"/>
        <v>39</v>
      </c>
      <c r="K73" s="63">
        <f t="shared" si="23"/>
        <v>619</v>
      </c>
      <c r="L73" s="63">
        <f t="shared" si="23"/>
        <v>1171</v>
      </c>
    </row>
    <row r="74" spans="1:12" s="9" customFormat="1" ht="13.9" customHeight="1" x14ac:dyDescent="0.25">
      <c r="A74" s="56">
        <v>49</v>
      </c>
      <c r="B74" s="57">
        <v>636</v>
      </c>
      <c r="C74" s="58" t="s">
        <v>65</v>
      </c>
      <c r="D74" s="59">
        <v>151</v>
      </c>
      <c r="E74" s="59">
        <v>150</v>
      </c>
      <c r="F74" s="59">
        <v>23</v>
      </c>
      <c r="G74" s="59">
        <v>6</v>
      </c>
      <c r="H74" s="59">
        <v>14</v>
      </c>
      <c r="I74" s="59">
        <v>0</v>
      </c>
      <c r="J74" s="59">
        <v>24</v>
      </c>
      <c r="K74" s="59">
        <v>368</v>
      </c>
      <c r="L74" s="59">
        <v>638</v>
      </c>
    </row>
    <row r="75" spans="1:12" s="9" customFormat="1" ht="13.9" customHeight="1" x14ac:dyDescent="0.25">
      <c r="A75" s="52">
        <v>50</v>
      </c>
      <c r="B75" s="53">
        <v>636</v>
      </c>
      <c r="C75" s="54" t="s">
        <v>13</v>
      </c>
      <c r="D75" s="55">
        <v>187</v>
      </c>
      <c r="E75" s="55">
        <v>128</v>
      </c>
      <c r="F75" s="55">
        <v>16</v>
      </c>
      <c r="G75" s="55">
        <v>11</v>
      </c>
      <c r="H75" s="55">
        <v>15</v>
      </c>
      <c r="I75" s="55">
        <v>0</v>
      </c>
      <c r="J75" s="55">
        <v>25</v>
      </c>
      <c r="K75" s="55">
        <v>382</v>
      </c>
      <c r="L75" s="55">
        <v>637</v>
      </c>
    </row>
    <row r="76" spans="1:12" s="9" customFormat="1" ht="13.9" customHeight="1" x14ac:dyDescent="0.25">
      <c r="A76" s="56">
        <v>51</v>
      </c>
      <c r="B76" s="57">
        <v>636</v>
      </c>
      <c r="C76" s="58" t="s">
        <v>14</v>
      </c>
      <c r="D76" s="59">
        <v>198</v>
      </c>
      <c r="E76" s="59">
        <v>115</v>
      </c>
      <c r="F76" s="59">
        <v>21</v>
      </c>
      <c r="G76" s="59">
        <v>6</v>
      </c>
      <c r="H76" s="59">
        <v>20</v>
      </c>
      <c r="I76" s="59">
        <v>0</v>
      </c>
      <c r="J76" s="59">
        <v>12</v>
      </c>
      <c r="K76" s="59">
        <v>372</v>
      </c>
      <c r="L76" s="59">
        <v>637</v>
      </c>
    </row>
    <row r="77" spans="1:12" s="9" customFormat="1" ht="13.9" customHeight="1" x14ac:dyDescent="0.25">
      <c r="A77" s="60" t="s">
        <v>60</v>
      </c>
      <c r="B77" s="61">
        <f>B76</f>
        <v>636</v>
      </c>
      <c r="C77" s="62" t="str">
        <f>COUNTA(C74:C76)&amp;" CASILLAS"</f>
        <v>3 CASILLAS</v>
      </c>
      <c r="D77" s="180">
        <f t="shared" ref="D77:L77" si="24">SUM(D74:D76)</f>
        <v>536</v>
      </c>
      <c r="E77" s="181">
        <f t="shared" si="24"/>
        <v>393</v>
      </c>
      <c r="F77" s="63">
        <f t="shared" si="24"/>
        <v>60</v>
      </c>
      <c r="G77" s="63">
        <f t="shared" si="24"/>
        <v>23</v>
      </c>
      <c r="H77" s="63">
        <f t="shared" si="24"/>
        <v>49</v>
      </c>
      <c r="I77" s="63">
        <f t="shared" si="24"/>
        <v>0</v>
      </c>
      <c r="J77" s="63">
        <f t="shared" si="24"/>
        <v>61</v>
      </c>
      <c r="K77" s="63">
        <f t="shared" si="24"/>
        <v>1122</v>
      </c>
      <c r="L77" s="63">
        <f t="shared" si="24"/>
        <v>1912</v>
      </c>
    </row>
    <row r="78" spans="1:12" s="9" customFormat="1" ht="13.9" customHeight="1" x14ac:dyDescent="0.25">
      <c r="A78" s="52">
        <v>52</v>
      </c>
      <c r="B78" s="53">
        <v>637</v>
      </c>
      <c r="C78" s="54" t="s">
        <v>65</v>
      </c>
      <c r="D78" s="55">
        <v>130</v>
      </c>
      <c r="E78" s="55">
        <v>70</v>
      </c>
      <c r="F78" s="55">
        <v>37</v>
      </c>
      <c r="G78" s="55">
        <v>4</v>
      </c>
      <c r="H78" s="55">
        <v>17</v>
      </c>
      <c r="I78" s="55">
        <v>0</v>
      </c>
      <c r="J78" s="55">
        <v>8</v>
      </c>
      <c r="K78" s="55">
        <v>266</v>
      </c>
      <c r="L78" s="55">
        <v>374</v>
      </c>
    </row>
    <row r="79" spans="1:12" s="9" customFormat="1" ht="13.9" customHeight="1" x14ac:dyDescent="0.25">
      <c r="A79" s="56">
        <v>53</v>
      </c>
      <c r="B79" s="57">
        <v>637</v>
      </c>
      <c r="C79" s="58" t="s">
        <v>32</v>
      </c>
      <c r="D79" s="59">
        <v>28</v>
      </c>
      <c r="E79" s="59">
        <v>4</v>
      </c>
      <c r="F79" s="59">
        <v>8</v>
      </c>
      <c r="G79" s="59">
        <v>0</v>
      </c>
      <c r="H79" s="59">
        <v>0</v>
      </c>
      <c r="I79" s="59">
        <v>0</v>
      </c>
      <c r="J79" s="59">
        <v>2</v>
      </c>
      <c r="K79" s="59">
        <v>42</v>
      </c>
      <c r="L79" s="59">
        <v>65</v>
      </c>
    </row>
    <row r="80" spans="1:12" s="9" customFormat="1" ht="13.9" customHeight="1" x14ac:dyDescent="0.25">
      <c r="A80" s="64" t="s">
        <v>60</v>
      </c>
      <c r="B80" s="64">
        <f>B79</f>
        <v>637</v>
      </c>
      <c r="C80" s="65" t="str">
        <f>COUNTA(C78:C79)&amp;" CASILLAS"</f>
        <v>2 CASILLAS</v>
      </c>
      <c r="D80" s="182">
        <f t="shared" ref="D80:L80" si="25">SUM(D78:D79)</f>
        <v>158</v>
      </c>
      <c r="E80" s="183">
        <f t="shared" si="25"/>
        <v>74</v>
      </c>
      <c r="F80" s="66">
        <f t="shared" si="25"/>
        <v>45</v>
      </c>
      <c r="G80" s="66">
        <f t="shared" si="25"/>
        <v>4</v>
      </c>
      <c r="H80" s="66">
        <f t="shared" si="25"/>
        <v>17</v>
      </c>
      <c r="I80" s="66">
        <f t="shared" si="25"/>
        <v>0</v>
      </c>
      <c r="J80" s="66">
        <f t="shared" si="25"/>
        <v>10</v>
      </c>
      <c r="K80" s="66">
        <f t="shared" si="25"/>
        <v>308</v>
      </c>
      <c r="L80" s="66">
        <f t="shared" si="25"/>
        <v>439</v>
      </c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B0F0"/>
  </sheetPr>
  <dimension ref="A1:L52"/>
  <sheetViews>
    <sheetView view="pageBreakPreview" zoomScale="70" zoomScaleNormal="96" zoomScaleSheetLayoutView="70" workbookViewId="0">
      <selection activeCell="J1" sqref="J1"/>
    </sheetView>
  </sheetViews>
  <sheetFormatPr defaultColWidth="11.42578125" defaultRowHeight="15" x14ac:dyDescent="0.25"/>
  <cols>
    <col min="1" max="1" width="11" customWidth="1"/>
    <col min="2" max="2" width="14.5703125" customWidth="1"/>
    <col min="3" max="3" width="26" customWidth="1"/>
    <col min="4" max="10" width="15" customWidth="1"/>
    <col min="11" max="11" width="8.85546875" customWidth="1"/>
    <col min="12" max="12" width="9.5703125" customWidth="1"/>
  </cols>
  <sheetData>
    <row r="1" spans="1:12" ht="15" customHeight="1" x14ac:dyDescent="0.25">
      <c r="A1" s="241" t="s">
        <v>33</v>
      </c>
      <c r="B1" s="246" t="s">
        <v>67</v>
      </c>
      <c r="C1" s="241" t="s">
        <v>0</v>
      </c>
      <c r="D1" s="3" t="s">
        <v>1</v>
      </c>
      <c r="E1" s="4" t="s">
        <v>9</v>
      </c>
      <c r="F1" s="4" t="s">
        <v>3</v>
      </c>
      <c r="G1" s="4" t="s">
        <v>10</v>
      </c>
      <c r="H1" s="4" t="s">
        <v>4</v>
      </c>
      <c r="I1" s="4" t="s">
        <v>6</v>
      </c>
      <c r="J1" s="5" t="s">
        <v>68</v>
      </c>
      <c r="K1" s="5" t="s">
        <v>7</v>
      </c>
      <c r="L1" s="4" t="s">
        <v>8</v>
      </c>
    </row>
    <row r="2" spans="1:12" s="9" customFormat="1" ht="14.1" customHeight="1" x14ac:dyDescent="0.25">
      <c r="A2" s="79">
        <v>1</v>
      </c>
      <c r="B2" s="80">
        <v>638</v>
      </c>
      <c r="C2" s="81" t="s">
        <v>65</v>
      </c>
      <c r="D2" s="82">
        <v>198</v>
      </c>
      <c r="E2" s="82">
        <v>167</v>
      </c>
      <c r="F2" s="82">
        <v>3</v>
      </c>
      <c r="G2" s="82">
        <v>3</v>
      </c>
      <c r="H2" s="82">
        <v>0</v>
      </c>
      <c r="I2" s="82">
        <v>0</v>
      </c>
      <c r="J2" s="82">
        <v>7</v>
      </c>
      <c r="K2" s="82">
        <v>378</v>
      </c>
      <c r="L2" s="82">
        <v>508</v>
      </c>
    </row>
    <row r="3" spans="1:12" s="9" customFormat="1" ht="14.1" customHeight="1" x14ac:dyDescent="0.25">
      <c r="A3" s="56">
        <f>A2+1</f>
        <v>2</v>
      </c>
      <c r="B3" s="57">
        <v>638</v>
      </c>
      <c r="C3" s="58" t="s">
        <v>13</v>
      </c>
      <c r="D3" s="59">
        <v>204</v>
      </c>
      <c r="E3" s="59">
        <v>154</v>
      </c>
      <c r="F3" s="59">
        <v>3</v>
      </c>
      <c r="G3" s="59">
        <v>3</v>
      </c>
      <c r="H3" s="59">
        <v>1</v>
      </c>
      <c r="I3" s="59">
        <v>1</v>
      </c>
      <c r="J3" s="59">
        <v>6</v>
      </c>
      <c r="K3" s="59">
        <v>372</v>
      </c>
      <c r="L3" s="59">
        <v>508</v>
      </c>
    </row>
    <row r="4" spans="1:12" s="9" customFormat="1" ht="14.1" customHeight="1" x14ac:dyDescent="0.25">
      <c r="A4" s="52">
        <f>A3+1</f>
        <v>3</v>
      </c>
      <c r="B4" s="53">
        <v>638</v>
      </c>
      <c r="C4" s="54" t="s">
        <v>14</v>
      </c>
      <c r="D4" s="55">
        <v>186</v>
      </c>
      <c r="E4" s="55">
        <v>197</v>
      </c>
      <c r="F4" s="55">
        <v>4</v>
      </c>
      <c r="G4" s="55">
        <v>1</v>
      </c>
      <c r="H4" s="55">
        <v>1</v>
      </c>
      <c r="I4" s="55">
        <v>0</v>
      </c>
      <c r="J4" s="55">
        <v>5</v>
      </c>
      <c r="K4" s="55">
        <v>394</v>
      </c>
      <c r="L4" s="55">
        <v>507</v>
      </c>
    </row>
    <row r="5" spans="1:12" s="9" customFormat="1" ht="14.1" customHeight="1" x14ac:dyDescent="0.25">
      <c r="A5" s="56">
        <f>A4+1</f>
        <v>4</v>
      </c>
      <c r="B5" s="57">
        <v>638</v>
      </c>
      <c r="C5" s="58" t="s">
        <v>30</v>
      </c>
      <c r="D5" s="158">
        <v>33</v>
      </c>
      <c r="E5" s="158">
        <v>47</v>
      </c>
      <c r="F5" s="59">
        <v>0</v>
      </c>
      <c r="G5" s="59">
        <v>1</v>
      </c>
      <c r="H5" s="59">
        <v>0</v>
      </c>
      <c r="I5" s="59">
        <v>0</v>
      </c>
      <c r="J5" s="59">
        <v>1</v>
      </c>
      <c r="K5" s="59">
        <v>82</v>
      </c>
      <c r="L5" s="59">
        <v>0</v>
      </c>
    </row>
    <row r="6" spans="1:12" s="9" customFormat="1" ht="14.1" customHeight="1" x14ac:dyDescent="0.25">
      <c r="A6" s="60" t="s">
        <v>59</v>
      </c>
      <c r="B6" s="61">
        <v>638</v>
      </c>
      <c r="C6" s="62" t="s">
        <v>29</v>
      </c>
      <c r="D6" s="33">
        <f>SUM(D2:D5)</f>
        <v>621</v>
      </c>
      <c r="E6" s="34">
        <f t="shared" ref="E6:K6" si="0">SUM(E2:E5)</f>
        <v>565</v>
      </c>
      <c r="F6" s="63">
        <f>SUM(F2:F5)</f>
        <v>10</v>
      </c>
      <c r="G6" s="63">
        <f>SUM(G2:G5)</f>
        <v>8</v>
      </c>
      <c r="H6" s="63">
        <f t="shared" si="0"/>
        <v>2</v>
      </c>
      <c r="I6" s="63">
        <f t="shared" si="0"/>
        <v>1</v>
      </c>
      <c r="J6" s="63">
        <f t="shared" si="0"/>
        <v>19</v>
      </c>
      <c r="K6" s="63">
        <f t="shared" si="0"/>
        <v>1226</v>
      </c>
      <c r="L6" s="63">
        <f>SUM(L2:L5)</f>
        <v>1523</v>
      </c>
    </row>
    <row r="7" spans="1:12" s="9" customFormat="1" ht="14.1" customHeight="1" x14ac:dyDescent="0.25">
      <c r="A7" s="56">
        <v>5</v>
      </c>
      <c r="B7" s="57">
        <v>639</v>
      </c>
      <c r="C7" s="58" t="s">
        <v>65</v>
      </c>
      <c r="D7" s="160">
        <v>260</v>
      </c>
      <c r="E7" s="160">
        <v>217</v>
      </c>
      <c r="F7" s="59">
        <v>13</v>
      </c>
      <c r="G7" s="59">
        <v>3</v>
      </c>
      <c r="H7" s="59">
        <v>0</v>
      </c>
      <c r="I7" s="59">
        <v>0</v>
      </c>
      <c r="J7" s="59">
        <v>12</v>
      </c>
      <c r="K7" s="59">
        <v>505</v>
      </c>
      <c r="L7" s="59">
        <v>686</v>
      </c>
    </row>
    <row r="8" spans="1:12" s="9" customFormat="1" ht="14.1" customHeight="1" x14ac:dyDescent="0.25">
      <c r="A8" s="60" t="s">
        <v>59</v>
      </c>
      <c r="B8" s="61">
        <v>639</v>
      </c>
      <c r="C8" s="62" t="s">
        <v>31</v>
      </c>
      <c r="D8" s="33">
        <f t="shared" ref="D8:L8" si="1">SUM(D7)</f>
        <v>260</v>
      </c>
      <c r="E8" s="34">
        <f t="shared" si="1"/>
        <v>217</v>
      </c>
      <c r="F8" s="63">
        <f>SUM(F7)</f>
        <v>13</v>
      </c>
      <c r="G8" s="63">
        <f>SUM(G7)</f>
        <v>3</v>
      </c>
      <c r="H8" s="63">
        <f t="shared" si="1"/>
        <v>0</v>
      </c>
      <c r="I8" s="63">
        <f t="shared" si="1"/>
        <v>0</v>
      </c>
      <c r="J8" s="63">
        <f t="shared" si="1"/>
        <v>12</v>
      </c>
      <c r="K8" s="63">
        <f t="shared" si="1"/>
        <v>505</v>
      </c>
      <c r="L8" s="63">
        <f t="shared" si="1"/>
        <v>686</v>
      </c>
    </row>
    <row r="9" spans="1:12" s="9" customFormat="1" ht="14.1" customHeight="1" x14ac:dyDescent="0.25">
      <c r="A9" s="52">
        <v>6</v>
      </c>
      <c r="B9" s="53">
        <v>640</v>
      </c>
      <c r="C9" s="54" t="s">
        <v>65</v>
      </c>
      <c r="D9" s="159">
        <v>20</v>
      </c>
      <c r="E9" s="159">
        <v>70</v>
      </c>
      <c r="F9" s="55">
        <v>1</v>
      </c>
      <c r="G9" s="55">
        <v>1</v>
      </c>
      <c r="H9" s="55">
        <v>0</v>
      </c>
      <c r="I9" s="55">
        <v>0</v>
      </c>
      <c r="J9" s="55">
        <v>5</v>
      </c>
      <c r="K9" s="55">
        <v>97</v>
      </c>
      <c r="L9" s="55">
        <v>178</v>
      </c>
    </row>
    <row r="10" spans="1:12" s="9" customFormat="1" ht="14.1" customHeight="1" x14ac:dyDescent="0.25">
      <c r="A10" s="60" t="s">
        <v>59</v>
      </c>
      <c r="B10" s="61">
        <v>640</v>
      </c>
      <c r="C10" s="62" t="s">
        <v>31</v>
      </c>
      <c r="D10" s="34">
        <f t="shared" ref="D10:L10" si="2">SUM(D9)</f>
        <v>20</v>
      </c>
      <c r="E10" s="33">
        <f t="shared" si="2"/>
        <v>70</v>
      </c>
      <c r="F10" s="63">
        <f>SUM(F9)</f>
        <v>1</v>
      </c>
      <c r="G10" s="63">
        <f>SUM(G9)</f>
        <v>1</v>
      </c>
      <c r="H10" s="63">
        <f t="shared" si="2"/>
        <v>0</v>
      </c>
      <c r="I10" s="63">
        <f t="shared" si="2"/>
        <v>0</v>
      </c>
      <c r="J10" s="63">
        <f t="shared" si="2"/>
        <v>5</v>
      </c>
      <c r="K10" s="63">
        <f t="shared" si="2"/>
        <v>97</v>
      </c>
      <c r="L10" s="63">
        <f t="shared" si="2"/>
        <v>178</v>
      </c>
    </row>
    <row r="11" spans="1:12" s="9" customFormat="1" ht="14.1" customHeight="1" x14ac:dyDescent="0.25">
      <c r="A11" s="56">
        <v>7</v>
      </c>
      <c r="B11" s="57">
        <v>641</v>
      </c>
      <c r="C11" s="58" t="s">
        <v>65</v>
      </c>
      <c r="D11" s="160">
        <v>41</v>
      </c>
      <c r="E11" s="160">
        <v>52</v>
      </c>
      <c r="F11" s="59">
        <v>0</v>
      </c>
      <c r="G11" s="59">
        <v>0</v>
      </c>
      <c r="H11" s="59">
        <v>0</v>
      </c>
      <c r="I11" s="59">
        <v>0</v>
      </c>
      <c r="J11" s="59">
        <v>5</v>
      </c>
      <c r="K11" s="59">
        <v>98</v>
      </c>
      <c r="L11" s="59">
        <v>131</v>
      </c>
    </row>
    <row r="12" spans="1:12" s="9" customFormat="1" ht="14.1" customHeight="1" x14ac:dyDescent="0.25">
      <c r="A12" s="52">
        <v>8</v>
      </c>
      <c r="B12" s="53">
        <v>641</v>
      </c>
      <c r="C12" s="54" t="s">
        <v>32</v>
      </c>
      <c r="D12" s="55">
        <v>17</v>
      </c>
      <c r="E12" s="55">
        <v>62</v>
      </c>
      <c r="F12" s="55">
        <v>0</v>
      </c>
      <c r="G12" s="55">
        <v>0</v>
      </c>
      <c r="H12" s="55">
        <v>0</v>
      </c>
      <c r="I12" s="55">
        <v>0</v>
      </c>
      <c r="J12" s="55">
        <v>2</v>
      </c>
      <c r="K12" s="55">
        <v>81</v>
      </c>
      <c r="L12" s="55">
        <v>112</v>
      </c>
    </row>
    <row r="13" spans="1:12" s="9" customFormat="1" ht="14.1" customHeight="1" x14ac:dyDescent="0.25">
      <c r="A13" s="60" t="s">
        <v>59</v>
      </c>
      <c r="B13" s="61">
        <v>641</v>
      </c>
      <c r="C13" s="62" t="s">
        <v>26</v>
      </c>
      <c r="D13" s="34">
        <f t="shared" ref="D13:L13" si="3">SUM(D11:D12)</f>
        <v>58</v>
      </c>
      <c r="E13" s="33">
        <f t="shared" si="3"/>
        <v>114</v>
      </c>
      <c r="F13" s="63">
        <f>SUM(F11:F12)</f>
        <v>0</v>
      </c>
      <c r="G13" s="63">
        <f>SUM(G11:G12)</f>
        <v>0</v>
      </c>
      <c r="H13" s="63">
        <f t="shared" si="3"/>
        <v>0</v>
      </c>
      <c r="I13" s="63">
        <f t="shared" si="3"/>
        <v>0</v>
      </c>
      <c r="J13" s="63">
        <f t="shared" si="3"/>
        <v>7</v>
      </c>
      <c r="K13" s="63">
        <f t="shared" si="3"/>
        <v>179</v>
      </c>
      <c r="L13" s="63">
        <f t="shared" si="3"/>
        <v>243</v>
      </c>
    </row>
    <row r="14" spans="1:12" s="9" customFormat="1" ht="14.1" customHeight="1" x14ac:dyDescent="0.25">
      <c r="A14" s="56">
        <v>9</v>
      </c>
      <c r="B14" s="57">
        <v>642</v>
      </c>
      <c r="C14" s="58" t="s">
        <v>65</v>
      </c>
      <c r="D14" s="59">
        <v>47</v>
      </c>
      <c r="E14" s="59">
        <v>53</v>
      </c>
      <c r="F14" s="59">
        <v>0</v>
      </c>
      <c r="G14" s="59">
        <v>0</v>
      </c>
      <c r="H14" s="59">
        <v>0</v>
      </c>
      <c r="I14" s="59">
        <v>0</v>
      </c>
      <c r="J14" s="59">
        <v>2</v>
      </c>
      <c r="K14" s="59">
        <v>102</v>
      </c>
      <c r="L14" s="59">
        <v>130</v>
      </c>
    </row>
    <row r="15" spans="1:12" s="9" customFormat="1" ht="14.1" customHeight="1" x14ac:dyDescent="0.25">
      <c r="A15" s="52">
        <v>10</v>
      </c>
      <c r="B15" s="53">
        <v>642</v>
      </c>
      <c r="C15" s="54" t="s">
        <v>32</v>
      </c>
      <c r="D15" s="55">
        <v>21</v>
      </c>
      <c r="E15" s="55">
        <v>82</v>
      </c>
      <c r="F15" s="55">
        <v>1</v>
      </c>
      <c r="G15" s="55">
        <v>0</v>
      </c>
      <c r="H15" s="55">
        <v>0</v>
      </c>
      <c r="I15" s="55">
        <v>0</v>
      </c>
      <c r="J15" s="55">
        <v>0</v>
      </c>
      <c r="K15" s="55">
        <v>104</v>
      </c>
      <c r="L15" s="55">
        <v>125</v>
      </c>
    </row>
    <row r="16" spans="1:12" s="9" customFormat="1" ht="14.1" customHeight="1" x14ac:dyDescent="0.25">
      <c r="A16" s="60" t="s">
        <v>59</v>
      </c>
      <c r="B16" s="61">
        <v>642</v>
      </c>
      <c r="C16" s="62" t="s">
        <v>26</v>
      </c>
      <c r="D16" s="34">
        <f t="shared" ref="D16:L16" si="4">SUM(D14:D15)</f>
        <v>68</v>
      </c>
      <c r="E16" s="33">
        <f t="shared" si="4"/>
        <v>135</v>
      </c>
      <c r="F16" s="63">
        <f>SUM(F14:F15)</f>
        <v>1</v>
      </c>
      <c r="G16" s="63">
        <f>SUM(G14:G15)</f>
        <v>0</v>
      </c>
      <c r="H16" s="63">
        <f t="shared" si="4"/>
        <v>0</v>
      </c>
      <c r="I16" s="63">
        <f t="shared" si="4"/>
        <v>0</v>
      </c>
      <c r="J16" s="63">
        <f t="shared" si="4"/>
        <v>2</v>
      </c>
      <c r="K16" s="63">
        <f t="shared" si="4"/>
        <v>206</v>
      </c>
      <c r="L16" s="63">
        <f t="shared" si="4"/>
        <v>255</v>
      </c>
    </row>
    <row r="17" spans="1:12" s="9" customFormat="1" ht="14.1" customHeight="1" x14ac:dyDescent="0.25">
      <c r="A17" s="56">
        <v>11</v>
      </c>
      <c r="B17" s="57">
        <v>643</v>
      </c>
      <c r="C17" s="58" t="s">
        <v>65</v>
      </c>
      <c r="D17" s="59">
        <v>16</v>
      </c>
      <c r="E17" s="59">
        <v>116</v>
      </c>
      <c r="F17" s="59">
        <v>1</v>
      </c>
      <c r="G17" s="59">
        <v>0</v>
      </c>
      <c r="H17" s="59">
        <v>1</v>
      </c>
      <c r="I17" s="59">
        <v>0</v>
      </c>
      <c r="J17" s="59">
        <v>2</v>
      </c>
      <c r="K17" s="59">
        <v>136</v>
      </c>
      <c r="L17" s="59">
        <v>192</v>
      </c>
    </row>
    <row r="18" spans="1:12" s="9" customFormat="1" ht="14.1" customHeight="1" x14ac:dyDescent="0.25">
      <c r="A18" s="60" t="s">
        <v>59</v>
      </c>
      <c r="B18" s="61">
        <v>643</v>
      </c>
      <c r="C18" s="62" t="s">
        <v>31</v>
      </c>
      <c r="D18" s="34">
        <f t="shared" ref="D18:L18" si="5">SUM(D17)</f>
        <v>16</v>
      </c>
      <c r="E18" s="33">
        <f t="shared" si="5"/>
        <v>116</v>
      </c>
      <c r="F18" s="63">
        <f>SUM(F17)</f>
        <v>1</v>
      </c>
      <c r="G18" s="63">
        <f>SUM(G17)</f>
        <v>0</v>
      </c>
      <c r="H18" s="63">
        <f t="shared" si="5"/>
        <v>1</v>
      </c>
      <c r="I18" s="63">
        <f t="shared" si="5"/>
        <v>0</v>
      </c>
      <c r="J18" s="63">
        <f t="shared" si="5"/>
        <v>2</v>
      </c>
      <c r="K18" s="63">
        <f t="shared" si="5"/>
        <v>136</v>
      </c>
      <c r="L18" s="63">
        <f t="shared" si="5"/>
        <v>192</v>
      </c>
    </row>
    <row r="19" spans="1:12" s="9" customFormat="1" ht="14.1" customHeight="1" x14ac:dyDescent="0.25">
      <c r="A19" s="52">
        <v>12</v>
      </c>
      <c r="B19" s="53">
        <v>644</v>
      </c>
      <c r="C19" s="54" t="s">
        <v>65</v>
      </c>
      <c r="D19" s="55">
        <v>8</v>
      </c>
      <c r="E19" s="55">
        <v>102</v>
      </c>
      <c r="F19" s="55">
        <v>0</v>
      </c>
      <c r="G19" s="55">
        <v>1</v>
      </c>
      <c r="H19" s="55">
        <v>0</v>
      </c>
      <c r="I19" s="55">
        <v>0</v>
      </c>
      <c r="J19" s="55">
        <v>3</v>
      </c>
      <c r="K19" s="55">
        <v>114</v>
      </c>
      <c r="L19" s="55">
        <v>199</v>
      </c>
    </row>
    <row r="20" spans="1:12" s="9" customFormat="1" ht="14.1" customHeight="1" x14ac:dyDescent="0.25">
      <c r="A20" s="56">
        <v>13</v>
      </c>
      <c r="B20" s="57">
        <v>644</v>
      </c>
      <c r="C20" s="58" t="s">
        <v>32</v>
      </c>
      <c r="D20" s="59">
        <v>21</v>
      </c>
      <c r="E20" s="59">
        <v>51</v>
      </c>
      <c r="F20" s="59">
        <v>0</v>
      </c>
      <c r="G20" s="59">
        <v>0</v>
      </c>
      <c r="H20" s="59">
        <v>0</v>
      </c>
      <c r="I20" s="59">
        <v>0</v>
      </c>
      <c r="J20" s="59">
        <v>1</v>
      </c>
      <c r="K20" s="59">
        <v>73</v>
      </c>
      <c r="L20" s="59">
        <v>84</v>
      </c>
    </row>
    <row r="21" spans="1:12" s="9" customFormat="1" ht="14.1" customHeight="1" x14ac:dyDescent="0.25">
      <c r="A21" s="52">
        <v>14</v>
      </c>
      <c r="B21" s="53">
        <v>644</v>
      </c>
      <c r="C21" s="54" t="s">
        <v>57</v>
      </c>
      <c r="D21" s="55">
        <v>50</v>
      </c>
      <c r="E21" s="55">
        <v>135</v>
      </c>
      <c r="F21" s="55">
        <v>1</v>
      </c>
      <c r="G21" s="55">
        <v>0</v>
      </c>
      <c r="H21" s="55">
        <v>0</v>
      </c>
      <c r="I21" s="55">
        <v>0</v>
      </c>
      <c r="J21" s="55">
        <v>5</v>
      </c>
      <c r="K21" s="55">
        <v>191</v>
      </c>
      <c r="L21" s="55">
        <v>192</v>
      </c>
    </row>
    <row r="22" spans="1:12" s="9" customFormat="1" ht="14.1" customHeight="1" x14ac:dyDescent="0.25">
      <c r="A22" s="60" t="s">
        <v>59</v>
      </c>
      <c r="B22" s="61">
        <v>644</v>
      </c>
      <c r="C22" s="62" t="s">
        <v>27</v>
      </c>
      <c r="D22" s="34">
        <f>SUM(D19:D21)</f>
        <v>79</v>
      </c>
      <c r="E22" s="33">
        <f t="shared" ref="E22:K22" si="6">SUM(E19:E21)</f>
        <v>288</v>
      </c>
      <c r="F22" s="63">
        <f>SUM(F19:F21)</f>
        <v>1</v>
      </c>
      <c r="G22" s="63">
        <f>SUM(G19:G21)</f>
        <v>1</v>
      </c>
      <c r="H22" s="63">
        <f t="shared" si="6"/>
        <v>0</v>
      </c>
      <c r="I22" s="63">
        <f t="shared" si="6"/>
        <v>0</v>
      </c>
      <c r="J22" s="63">
        <f t="shared" si="6"/>
        <v>9</v>
      </c>
      <c r="K22" s="63">
        <f t="shared" si="6"/>
        <v>378</v>
      </c>
      <c r="L22" s="63">
        <f>SUM(L19:L21)</f>
        <v>475</v>
      </c>
    </row>
    <row r="23" spans="1:12" s="9" customFormat="1" ht="14.1" customHeight="1" x14ac:dyDescent="0.25">
      <c r="A23" s="56">
        <v>15</v>
      </c>
      <c r="B23" s="57">
        <v>645</v>
      </c>
      <c r="C23" s="58" t="s">
        <v>65</v>
      </c>
      <c r="D23" s="59">
        <v>32</v>
      </c>
      <c r="E23" s="59">
        <v>59</v>
      </c>
      <c r="F23" s="59">
        <v>2</v>
      </c>
      <c r="G23" s="59">
        <v>1</v>
      </c>
      <c r="H23" s="59">
        <v>0</v>
      </c>
      <c r="I23" s="59">
        <v>0</v>
      </c>
      <c r="J23" s="59">
        <v>2</v>
      </c>
      <c r="K23" s="59">
        <v>96</v>
      </c>
      <c r="L23" s="59">
        <v>124</v>
      </c>
    </row>
    <row r="24" spans="1:12" s="9" customFormat="1" ht="14.1" customHeight="1" x14ac:dyDescent="0.25">
      <c r="A24" s="60" t="s">
        <v>59</v>
      </c>
      <c r="B24" s="61">
        <v>645</v>
      </c>
      <c r="C24" s="62" t="s">
        <v>31</v>
      </c>
      <c r="D24" s="34">
        <f t="shared" ref="D24:L24" si="7">SUM(D23)</f>
        <v>32</v>
      </c>
      <c r="E24" s="33">
        <f t="shared" si="7"/>
        <v>59</v>
      </c>
      <c r="F24" s="63">
        <f>SUM(F23)</f>
        <v>2</v>
      </c>
      <c r="G24" s="63">
        <f>SUM(G23)</f>
        <v>1</v>
      </c>
      <c r="H24" s="63">
        <f t="shared" si="7"/>
        <v>0</v>
      </c>
      <c r="I24" s="63">
        <f t="shared" si="7"/>
        <v>0</v>
      </c>
      <c r="J24" s="63">
        <f t="shared" si="7"/>
        <v>2</v>
      </c>
      <c r="K24" s="63">
        <f t="shared" si="7"/>
        <v>96</v>
      </c>
      <c r="L24" s="63">
        <f t="shared" si="7"/>
        <v>124</v>
      </c>
    </row>
    <row r="25" spans="1:12" s="9" customFormat="1" ht="14.1" customHeight="1" x14ac:dyDescent="0.25">
      <c r="A25" s="52">
        <v>16</v>
      </c>
      <c r="B25" s="53">
        <v>646</v>
      </c>
      <c r="C25" s="54" t="s">
        <v>65</v>
      </c>
      <c r="D25" s="55">
        <v>54</v>
      </c>
      <c r="E25" s="55">
        <v>40</v>
      </c>
      <c r="F25" s="55">
        <v>2</v>
      </c>
      <c r="G25" s="55">
        <v>1</v>
      </c>
      <c r="H25" s="55">
        <v>1</v>
      </c>
      <c r="I25" s="55">
        <v>0</v>
      </c>
      <c r="J25" s="55">
        <v>6</v>
      </c>
      <c r="K25" s="55">
        <v>104</v>
      </c>
      <c r="L25" s="55">
        <v>138</v>
      </c>
    </row>
    <row r="26" spans="1:12" s="9" customFormat="1" ht="14.1" customHeight="1" x14ac:dyDescent="0.25">
      <c r="A26" s="60" t="s">
        <v>59</v>
      </c>
      <c r="B26" s="61">
        <v>646</v>
      </c>
      <c r="C26" s="62" t="s">
        <v>31</v>
      </c>
      <c r="D26" s="33">
        <f t="shared" ref="D26:L26" si="8">SUM(D25)</f>
        <v>54</v>
      </c>
      <c r="E26" s="34">
        <f t="shared" si="8"/>
        <v>40</v>
      </c>
      <c r="F26" s="63">
        <f>SUM(F25)</f>
        <v>2</v>
      </c>
      <c r="G26" s="63">
        <f>SUM(G25)</f>
        <v>1</v>
      </c>
      <c r="H26" s="63">
        <f t="shared" si="8"/>
        <v>1</v>
      </c>
      <c r="I26" s="63">
        <f t="shared" si="8"/>
        <v>0</v>
      </c>
      <c r="J26" s="63">
        <f t="shared" si="8"/>
        <v>6</v>
      </c>
      <c r="K26" s="63">
        <f t="shared" si="8"/>
        <v>104</v>
      </c>
      <c r="L26" s="63">
        <f t="shared" si="8"/>
        <v>138</v>
      </c>
    </row>
    <row r="27" spans="1:12" s="9" customFormat="1" ht="14.1" customHeight="1" x14ac:dyDescent="0.25">
      <c r="A27" s="56">
        <v>17</v>
      </c>
      <c r="B27" s="57">
        <v>649</v>
      </c>
      <c r="C27" s="58" t="s">
        <v>65</v>
      </c>
      <c r="D27" s="59">
        <v>103</v>
      </c>
      <c r="E27" s="59">
        <v>75</v>
      </c>
      <c r="F27" s="59">
        <v>0</v>
      </c>
      <c r="G27" s="59">
        <v>2</v>
      </c>
      <c r="H27" s="59">
        <v>0</v>
      </c>
      <c r="I27" s="59">
        <v>0</v>
      </c>
      <c r="J27" s="59">
        <v>4</v>
      </c>
      <c r="K27" s="59">
        <v>184</v>
      </c>
      <c r="L27" s="59">
        <v>256</v>
      </c>
    </row>
    <row r="28" spans="1:12" s="9" customFormat="1" ht="14.1" customHeight="1" x14ac:dyDescent="0.25">
      <c r="A28" s="60" t="s">
        <v>59</v>
      </c>
      <c r="B28" s="61">
        <v>649</v>
      </c>
      <c r="C28" s="62" t="s">
        <v>31</v>
      </c>
      <c r="D28" s="33">
        <f t="shared" ref="D28:L28" si="9">SUM(D27)</f>
        <v>103</v>
      </c>
      <c r="E28" s="34">
        <f t="shared" si="9"/>
        <v>75</v>
      </c>
      <c r="F28" s="63">
        <f>SUM(F27)</f>
        <v>0</v>
      </c>
      <c r="G28" s="63">
        <f>SUM(G27)</f>
        <v>2</v>
      </c>
      <c r="H28" s="63">
        <f t="shared" si="9"/>
        <v>0</v>
      </c>
      <c r="I28" s="63">
        <f t="shared" si="9"/>
        <v>0</v>
      </c>
      <c r="J28" s="63">
        <f t="shared" si="9"/>
        <v>4</v>
      </c>
      <c r="K28" s="63">
        <f t="shared" si="9"/>
        <v>184</v>
      </c>
      <c r="L28" s="63">
        <f t="shared" si="9"/>
        <v>256</v>
      </c>
    </row>
    <row r="29" spans="1:12" s="9" customFormat="1" ht="14.1" customHeight="1" x14ac:dyDescent="0.25">
      <c r="A29" s="52">
        <v>18</v>
      </c>
      <c r="B29" s="53">
        <v>651</v>
      </c>
      <c r="C29" s="54" t="s">
        <v>65</v>
      </c>
      <c r="D29" s="55">
        <v>80</v>
      </c>
      <c r="E29" s="55">
        <v>64</v>
      </c>
      <c r="F29" s="55">
        <v>0</v>
      </c>
      <c r="G29" s="55">
        <v>0</v>
      </c>
      <c r="H29" s="55">
        <v>0</v>
      </c>
      <c r="I29" s="55">
        <v>0</v>
      </c>
      <c r="J29" s="55">
        <v>8</v>
      </c>
      <c r="K29" s="55">
        <v>152</v>
      </c>
      <c r="L29" s="55">
        <v>192</v>
      </c>
    </row>
    <row r="30" spans="1:12" s="9" customFormat="1" ht="14.1" customHeight="1" x14ac:dyDescent="0.25">
      <c r="A30" s="60" t="s">
        <v>59</v>
      </c>
      <c r="B30" s="61">
        <v>651</v>
      </c>
      <c r="C30" s="62" t="s">
        <v>31</v>
      </c>
      <c r="D30" s="33">
        <f t="shared" ref="D30:L30" si="10">SUM(D29)</f>
        <v>80</v>
      </c>
      <c r="E30" s="34">
        <f t="shared" si="10"/>
        <v>64</v>
      </c>
      <c r="F30" s="63">
        <f>SUM(F29)</f>
        <v>0</v>
      </c>
      <c r="G30" s="63">
        <f>SUM(G29)</f>
        <v>0</v>
      </c>
      <c r="H30" s="63">
        <f t="shared" si="10"/>
        <v>0</v>
      </c>
      <c r="I30" s="63">
        <f t="shared" si="10"/>
        <v>0</v>
      </c>
      <c r="J30" s="63">
        <f t="shared" si="10"/>
        <v>8</v>
      </c>
      <c r="K30" s="63">
        <f t="shared" si="10"/>
        <v>152</v>
      </c>
      <c r="L30" s="63">
        <f t="shared" si="10"/>
        <v>192</v>
      </c>
    </row>
    <row r="31" spans="1:12" s="9" customFormat="1" ht="14.1" customHeight="1" x14ac:dyDescent="0.25">
      <c r="A31" s="56">
        <v>19</v>
      </c>
      <c r="B31" s="57">
        <v>653</v>
      </c>
      <c r="C31" s="58" t="s">
        <v>65</v>
      </c>
      <c r="D31" s="59">
        <v>83</v>
      </c>
      <c r="E31" s="59">
        <v>58</v>
      </c>
      <c r="F31" s="59">
        <v>1</v>
      </c>
      <c r="G31" s="59">
        <v>0</v>
      </c>
      <c r="H31" s="59">
        <v>0</v>
      </c>
      <c r="I31" s="59">
        <v>0</v>
      </c>
      <c r="J31" s="59">
        <v>1</v>
      </c>
      <c r="K31" s="59">
        <v>143</v>
      </c>
      <c r="L31" s="59">
        <v>175</v>
      </c>
    </row>
    <row r="32" spans="1:12" s="9" customFormat="1" ht="14.1" customHeight="1" x14ac:dyDescent="0.25">
      <c r="A32" s="60" t="s">
        <v>59</v>
      </c>
      <c r="B32" s="61">
        <v>653</v>
      </c>
      <c r="C32" s="62" t="s">
        <v>31</v>
      </c>
      <c r="D32" s="33">
        <f t="shared" ref="D32:L32" si="11">SUM(D31)</f>
        <v>83</v>
      </c>
      <c r="E32" s="34">
        <f t="shared" si="11"/>
        <v>58</v>
      </c>
      <c r="F32" s="63">
        <f>SUM(F31)</f>
        <v>1</v>
      </c>
      <c r="G32" s="63">
        <f>SUM(G31)</f>
        <v>0</v>
      </c>
      <c r="H32" s="63">
        <f t="shared" si="11"/>
        <v>0</v>
      </c>
      <c r="I32" s="63">
        <f t="shared" si="11"/>
        <v>0</v>
      </c>
      <c r="J32" s="63">
        <f t="shared" si="11"/>
        <v>1</v>
      </c>
      <c r="K32" s="63">
        <f t="shared" si="11"/>
        <v>143</v>
      </c>
      <c r="L32" s="63">
        <f t="shared" si="11"/>
        <v>175</v>
      </c>
    </row>
    <row r="33" spans="1:12" s="9" customFormat="1" ht="14.1" customHeight="1" x14ac:dyDescent="0.25">
      <c r="A33" s="52">
        <v>20</v>
      </c>
      <c r="B33" s="53">
        <v>654</v>
      </c>
      <c r="C33" s="54" t="s">
        <v>65</v>
      </c>
      <c r="D33" s="55">
        <v>132</v>
      </c>
      <c r="E33" s="55">
        <v>405</v>
      </c>
      <c r="F33" s="55">
        <v>3</v>
      </c>
      <c r="G33" s="55">
        <v>2</v>
      </c>
      <c r="H33" s="55">
        <v>0</v>
      </c>
      <c r="I33" s="55">
        <v>0</v>
      </c>
      <c r="J33" s="55">
        <v>12</v>
      </c>
      <c r="K33" s="55">
        <v>554</v>
      </c>
      <c r="L33" s="55">
        <v>704</v>
      </c>
    </row>
    <row r="34" spans="1:12" s="9" customFormat="1" ht="14.1" customHeight="1" x14ac:dyDescent="0.25">
      <c r="A34" s="60" t="s">
        <v>59</v>
      </c>
      <c r="B34" s="61">
        <v>654</v>
      </c>
      <c r="C34" s="62" t="s">
        <v>31</v>
      </c>
      <c r="D34" s="34">
        <f t="shared" ref="D34:L34" si="12">SUM(D33)</f>
        <v>132</v>
      </c>
      <c r="E34" s="33">
        <f t="shared" si="12"/>
        <v>405</v>
      </c>
      <c r="F34" s="63">
        <f>SUM(F33)</f>
        <v>3</v>
      </c>
      <c r="G34" s="63">
        <f>SUM(G33)</f>
        <v>2</v>
      </c>
      <c r="H34" s="63">
        <f t="shared" si="12"/>
        <v>0</v>
      </c>
      <c r="I34" s="63">
        <f t="shared" si="12"/>
        <v>0</v>
      </c>
      <c r="J34" s="63">
        <f t="shared" si="12"/>
        <v>12</v>
      </c>
      <c r="K34" s="63">
        <f t="shared" si="12"/>
        <v>554</v>
      </c>
      <c r="L34" s="63">
        <f t="shared" si="12"/>
        <v>704</v>
      </c>
    </row>
    <row r="35" spans="1:12" s="9" customFormat="1" ht="14.1" customHeight="1" x14ac:dyDescent="0.25">
      <c r="A35" s="56">
        <v>21</v>
      </c>
      <c r="B35" s="57">
        <v>655</v>
      </c>
      <c r="C35" s="58" t="s">
        <v>65</v>
      </c>
      <c r="D35" s="59">
        <v>33</v>
      </c>
      <c r="E35" s="59">
        <v>172</v>
      </c>
      <c r="F35" s="59">
        <v>1</v>
      </c>
      <c r="G35" s="59">
        <v>1</v>
      </c>
      <c r="H35" s="59">
        <v>0</v>
      </c>
      <c r="I35" s="59">
        <v>0</v>
      </c>
      <c r="J35" s="59">
        <v>4</v>
      </c>
      <c r="K35" s="59">
        <v>211</v>
      </c>
      <c r="L35" s="59">
        <v>283</v>
      </c>
    </row>
    <row r="36" spans="1:12" s="9" customFormat="1" ht="14.1" customHeight="1" x14ac:dyDescent="0.25">
      <c r="A36" s="60" t="s">
        <v>59</v>
      </c>
      <c r="B36" s="61">
        <v>655</v>
      </c>
      <c r="C36" s="62" t="s">
        <v>31</v>
      </c>
      <c r="D36" s="34">
        <f t="shared" ref="D36:L36" si="13">SUM(D35)</f>
        <v>33</v>
      </c>
      <c r="E36" s="33">
        <f t="shared" si="13"/>
        <v>172</v>
      </c>
      <c r="F36" s="63">
        <f>SUM(F35)</f>
        <v>1</v>
      </c>
      <c r="G36" s="63">
        <f>SUM(G35)</f>
        <v>1</v>
      </c>
      <c r="H36" s="63">
        <f t="shared" si="13"/>
        <v>0</v>
      </c>
      <c r="I36" s="63">
        <f t="shared" si="13"/>
        <v>0</v>
      </c>
      <c r="J36" s="63">
        <f t="shared" si="13"/>
        <v>4</v>
      </c>
      <c r="K36" s="63">
        <f t="shared" si="13"/>
        <v>211</v>
      </c>
      <c r="L36" s="63">
        <f t="shared" si="13"/>
        <v>283</v>
      </c>
    </row>
    <row r="37" spans="1:12" s="9" customFormat="1" ht="14.1" customHeight="1" x14ac:dyDescent="0.25">
      <c r="A37" s="52">
        <v>22</v>
      </c>
      <c r="B37" s="53">
        <v>656</v>
      </c>
      <c r="C37" s="54" t="s">
        <v>65</v>
      </c>
      <c r="D37" s="55">
        <v>96</v>
      </c>
      <c r="E37" s="55">
        <v>163</v>
      </c>
      <c r="F37" s="55">
        <v>2</v>
      </c>
      <c r="G37" s="55">
        <v>1</v>
      </c>
      <c r="H37" s="55">
        <v>0</v>
      </c>
      <c r="I37" s="55">
        <v>0</v>
      </c>
      <c r="J37" s="55">
        <v>9</v>
      </c>
      <c r="K37" s="55">
        <v>271</v>
      </c>
      <c r="L37" s="55">
        <v>341</v>
      </c>
    </row>
    <row r="38" spans="1:12" s="9" customFormat="1" ht="14.1" customHeight="1" x14ac:dyDescent="0.25">
      <c r="A38" s="60" t="s">
        <v>59</v>
      </c>
      <c r="B38" s="61">
        <v>656</v>
      </c>
      <c r="C38" s="62" t="s">
        <v>31</v>
      </c>
      <c r="D38" s="34">
        <f t="shared" ref="D38:L38" si="14">SUM(D37)</f>
        <v>96</v>
      </c>
      <c r="E38" s="33">
        <f t="shared" si="14"/>
        <v>163</v>
      </c>
      <c r="F38" s="63">
        <f>SUM(F37)</f>
        <v>2</v>
      </c>
      <c r="G38" s="63">
        <f>SUM(G37)</f>
        <v>1</v>
      </c>
      <c r="H38" s="63">
        <f t="shared" si="14"/>
        <v>0</v>
      </c>
      <c r="I38" s="63">
        <f t="shared" si="14"/>
        <v>0</v>
      </c>
      <c r="J38" s="63">
        <f t="shared" si="14"/>
        <v>9</v>
      </c>
      <c r="K38" s="63">
        <f t="shared" si="14"/>
        <v>271</v>
      </c>
      <c r="L38" s="63">
        <f t="shared" si="14"/>
        <v>341</v>
      </c>
    </row>
    <row r="39" spans="1:12" s="9" customFormat="1" ht="14.1" customHeight="1" x14ac:dyDescent="0.25">
      <c r="A39" s="56">
        <v>23</v>
      </c>
      <c r="B39" s="57">
        <v>657</v>
      </c>
      <c r="C39" s="58" t="s">
        <v>65</v>
      </c>
      <c r="D39" s="59">
        <v>70</v>
      </c>
      <c r="E39" s="59">
        <v>19</v>
      </c>
      <c r="F39" s="59">
        <v>1</v>
      </c>
      <c r="G39" s="59">
        <v>0</v>
      </c>
      <c r="H39" s="59">
        <v>0</v>
      </c>
      <c r="I39" s="59">
        <v>0</v>
      </c>
      <c r="J39" s="59">
        <v>1</v>
      </c>
      <c r="K39" s="59">
        <v>91</v>
      </c>
      <c r="L39" s="59">
        <v>112</v>
      </c>
    </row>
    <row r="40" spans="1:12" s="9" customFormat="1" ht="14.1" customHeight="1" x14ac:dyDescent="0.25">
      <c r="A40" s="60" t="s">
        <v>59</v>
      </c>
      <c r="B40" s="61">
        <v>657</v>
      </c>
      <c r="C40" s="62" t="s">
        <v>31</v>
      </c>
      <c r="D40" s="33">
        <f t="shared" ref="D40:L40" si="15">SUM(D39)</f>
        <v>70</v>
      </c>
      <c r="E40" s="34">
        <f t="shared" si="15"/>
        <v>19</v>
      </c>
      <c r="F40" s="63">
        <f>SUM(F39)</f>
        <v>1</v>
      </c>
      <c r="G40" s="63">
        <f>SUM(G39)</f>
        <v>0</v>
      </c>
      <c r="H40" s="63">
        <f t="shared" si="15"/>
        <v>0</v>
      </c>
      <c r="I40" s="63">
        <f t="shared" si="15"/>
        <v>0</v>
      </c>
      <c r="J40" s="63">
        <f t="shared" si="15"/>
        <v>1</v>
      </c>
      <c r="K40" s="63">
        <f t="shared" si="15"/>
        <v>91</v>
      </c>
      <c r="L40" s="63">
        <f t="shared" si="15"/>
        <v>112</v>
      </c>
    </row>
    <row r="41" spans="1:12" s="9" customFormat="1" ht="14.1" customHeight="1" x14ac:dyDescent="0.25">
      <c r="A41" s="52">
        <v>24</v>
      </c>
      <c r="B41" s="53">
        <v>658</v>
      </c>
      <c r="C41" s="54" t="s">
        <v>65</v>
      </c>
      <c r="D41" s="55">
        <v>65</v>
      </c>
      <c r="E41" s="55">
        <v>81</v>
      </c>
      <c r="F41" s="55">
        <v>2</v>
      </c>
      <c r="G41" s="55">
        <v>1</v>
      </c>
      <c r="H41" s="55">
        <v>0</v>
      </c>
      <c r="I41" s="55">
        <v>0</v>
      </c>
      <c r="J41" s="55">
        <v>2</v>
      </c>
      <c r="K41" s="55">
        <v>151</v>
      </c>
      <c r="L41" s="55">
        <v>187</v>
      </c>
    </row>
    <row r="42" spans="1:12" s="9" customFormat="1" ht="14.1" customHeight="1" x14ac:dyDescent="0.25">
      <c r="A42" s="60" t="s">
        <v>59</v>
      </c>
      <c r="B42" s="61">
        <v>658</v>
      </c>
      <c r="C42" s="62" t="s">
        <v>31</v>
      </c>
      <c r="D42" s="34">
        <f t="shared" ref="D42:L42" si="16">SUM(D41)</f>
        <v>65</v>
      </c>
      <c r="E42" s="33">
        <f t="shared" si="16"/>
        <v>81</v>
      </c>
      <c r="F42" s="63">
        <f>SUM(F41)</f>
        <v>2</v>
      </c>
      <c r="G42" s="63">
        <f>SUM(G41)</f>
        <v>1</v>
      </c>
      <c r="H42" s="63">
        <f t="shared" si="16"/>
        <v>0</v>
      </c>
      <c r="I42" s="63">
        <f t="shared" si="16"/>
        <v>0</v>
      </c>
      <c r="J42" s="63">
        <f t="shared" si="16"/>
        <v>2</v>
      </c>
      <c r="K42" s="63">
        <f t="shared" si="16"/>
        <v>151</v>
      </c>
      <c r="L42" s="63">
        <f t="shared" si="16"/>
        <v>187</v>
      </c>
    </row>
    <row r="43" spans="1:12" s="9" customFormat="1" ht="14.1" customHeight="1" x14ac:dyDescent="0.25">
      <c r="A43" s="56">
        <v>25</v>
      </c>
      <c r="B43" s="57">
        <v>659</v>
      </c>
      <c r="C43" s="58" t="s">
        <v>65</v>
      </c>
      <c r="D43" s="59">
        <v>108</v>
      </c>
      <c r="E43" s="59">
        <v>85</v>
      </c>
      <c r="F43" s="59">
        <v>2</v>
      </c>
      <c r="G43" s="59">
        <v>6</v>
      </c>
      <c r="H43" s="59">
        <v>0</v>
      </c>
      <c r="I43" s="59">
        <v>0</v>
      </c>
      <c r="J43" s="59">
        <v>6</v>
      </c>
      <c r="K43" s="59">
        <v>207</v>
      </c>
      <c r="L43" s="59">
        <v>298</v>
      </c>
    </row>
    <row r="44" spans="1:12" s="9" customFormat="1" ht="14.1" customHeight="1" x14ac:dyDescent="0.25">
      <c r="A44" s="60" t="s">
        <v>59</v>
      </c>
      <c r="B44" s="61">
        <v>659</v>
      </c>
      <c r="C44" s="62" t="s">
        <v>31</v>
      </c>
      <c r="D44" s="33">
        <f t="shared" ref="D44:L44" si="17">SUM(D43)</f>
        <v>108</v>
      </c>
      <c r="E44" s="34">
        <f t="shared" si="17"/>
        <v>85</v>
      </c>
      <c r="F44" s="63">
        <f>SUM(F43)</f>
        <v>2</v>
      </c>
      <c r="G44" s="63">
        <f>SUM(G43)</f>
        <v>6</v>
      </c>
      <c r="H44" s="63">
        <f t="shared" si="17"/>
        <v>0</v>
      </c>
      <c r="I44" s="63">
        <f t="shared" si="17"/>
        <v>0</v>
      </c>
      <c r="J44" s="63">
        <f t="shared" si="17"/>
        <v>6</v>
      </c>
      <c r="K44" s="63">
        <f t="shared" si="17"/>
        <v>207</v>
      </c>
      <c r="L44" s="63">
        <f t="shared" si="17"/>
        <v>298</v>
      </c>
    </row>
    <row r="45" spans="1:12" s="9" customFormat="1" ht="14.1" customHeight="1" x14ac:dyDescent="0.25">
      <c r="A45" s="52">
        <v>26</v>
      </c>
      <c r="B45" s="53">
        <v>661</v>
      </c>
      <c r="C45" s="54" t="s">
        <v>65</v>
      </c>
      <c r="D45" s="55">
        <v>179</v>
      </c>
      <c r="E45" s="55">
        <v>174</v>
      </c>
      <c r="F45" s="55">
        <v>3</v>
      </c>
      <c r="G45" s="55">
        <v>2</v>
      </c>
      <c r="H45" s="55">
        <v>0</v>
      </c>
      <c r="I45" s="55">
        <v>0</v>
      </c>
      <c r="J45" s="55">
        <v>11</v>
      </c>
      <c r="K45" s="55">
        <v>369</v>
      </c>
      <c r="L45" s="55">
        <v>589</v>
      </c>
    </row>
    <row r="46" spans="1:12" s="9" customFormat="1" ht="14.1" customHeight="1" x14ac:dyDescent="0.25">
      <c r="A46" s="60" t="s">
        <v>59</v>
      </c>
      <c r="B46" s="61">
        <v>661</v>
      </c>
      <c r="C46" s="62" t="s">
        <v>31</v>
      </c>
      <c r="D46" s="33">
        <f t="shared" ref="D46:L46" si="18">SUM(D45)</f>
        <v>179</v>
      </c>
      <c r="E46" s="34">
        <f t="shared" si="18"/>
        <v>174</v>
      </c>
      <c r="F46" s="63">
        <f>SUM(F45)</f>
        <v>3</v>
      </c>
      <c r="G46" s="63">
        <f>SUM(G45)</f>
        <v>2</v>
      </c>
      <c r="H46" s="63">
        <f t="shared" si="18"/>
        <v>0</v>
      </c>
      <c r="I46" s="63">
        <f t="shared" si="18"/>
        <v>0</v>
      </c>
      <c r="J46" s="63">
        <f t="shared" si="18"/>
        <v>11</v>
      </c>
      <c r="K46" s="63">
        <f t="shared" si="18"/>
        <v>369</v>
      </c>
      <c r="L46" s="63">
        <f t="shared" si="18"/>
        <v>589</v>
      </c>
    </row>
    <row r="47" spans="1:12" s="9" customFormat="1" ht="14.1" customHeight="1" x14ac:dyDescent="0.25">
      <c r="A47" s="56">
        <v>27</v>
      </c>
      <c r="B47" s="57">
        <v>662</v>
      </c>
      <c r="C47" s="58" t="s">
        <v>65</v>
      </c>
      <c r="D47" s="59">
        <v>89</v>
      </c>
      <c r="E47" s="59">
        <v>57</v>
      </c>
      <c r="F47" s="59">
        <v>0</v>
      </c>
      <c r="G47" s="59">
        <v>2</v>
      </c>
      <c r="H47" s="59">
        <v>0</v>
      </c>
      <c r="I47" s="59">
        <v>0</v>
      </c>
      <c r="J47" s="59">
        <v>9</v>
      </c>
      <c r="K47" s="59">
        <v>157</v>
      </c>
      <c r="L47" s="59">
        <v>231</v>
      </c>
    </row>
    <row r="48" spans="1:12" s="9" customFormat="1" ht="14.1" customHeight="1" x14ac:dyDescent="0.25">
      <c r="A48" s="60" t="s">
        <v>59</v>
      </c>
      <c r="B48" s="61">
        <v>662</v>
      </c>
      <c r="C48" s="62" t="s">
        <v>31</v>
      </c>
      <c r="D48" s="33">
        <f t="shared" ref="D48:L48" si="19">SUM(D47)</f>
        <v>89</v>
      </c>
      <c r="E48" s="34">
        <f t="shared" si="19"/>
        <v>57</v>
      </c>
      <c r="F48" s="63">
        <f>SUM(F47)</f>
        <v>0</v>
      </c>
      <c r="G48" s="63">
        <f>SUM(G47)</f>
        <v>2</v>
      </c>
      <c r="H48" s="63">
        <f t="shared" si="19"/>
        <v>0</v>
      </c>
      <c r="I48" s="63">
        <f t="shared" si="19"/>
        <v>0</v>
      </c>
      <c r="J48" s="63">
        <f t="shared" si="19"/>
        <v>9</v>
      </c>
      <c r="K48" s="63">
        <f t="shared" si="19"/>
        <v>157</v>
      </c>
      <c r="L48" s="63">
        <f t="shared" si="19"/>
        <v>231</v>
      </c>
    </row>
    <row r="49" spans="1:12" s="9" customFormat="1" ht="14.1" customHeight="1" x14ac:dyDescent="0.25">
      <c r="A49" s="52">
        <v>28</v>
      </c>
      <c r="B49" s="53">
        <v>663</v>
      </c>
      <c r="C49" s="58" t="s">
        <v>65</v>
      </c>
      <c r="D49" s="55">
        <v>90</v>
      </c>
      <c r="E49" s="55">
        <v>67</v>
      </c>
      <c r="F49" s="55">
        <v>2</v>
      </c>
      <c r="G49" s="55">
        <v>1</v>
      </c>
      <c r="H49" s="55">
        <v>0</v>
      </c>
      <c r="I49" s="55">
        <v>0</v>
      </c>
      <c r="J49" s="55">
        <v>5</v>
      </c>
      <c r="K49" s="55">
        <v>165</v>
      </c>
      <c r="L49" s="55">
        <v>237</v>
      </c>
    </row>
    <row r="50" spans="1:12" s="9" customFormat="1" ht="14.1" customHeight="1" x14ac:dyDescent="0.25">
      <c r="A50" s="83" t="s">
        <v>59</v>
      </c>
      <c r="B50" s="64">
        <v>663</v>
      </c>
      <c r="C50" s="65" t="s">
        <v>31</v>
      </c>
      <c r="D50" s="33">
        <f t="shared" ref="D50:L50" si="20">SUM(D49)</f>
        <v>90</v>
      </c>
      <c r="E50" s="34">
        <f t="shared" si="20"/>
        <v>67</v>
      </c>
      <c r="F50" s="66">
        <f>SUM(F49)</f>
        <v>2</v>
      </c>
      <c r="G50" s="66">
        <f>SUM(G49)</f>
        <v>1</v>
      </c>
      <c r="H50" s="66">
        <f t="shared" si="20"/>
        <v>0</v>
      </c>
      <c r="I50" s="66">
        <f t="shared" si="20"/>
        <v>0</v>
      </c>
      <c r="J50" s="66">
        <f t="shared" si="20"/>
        <v>5</v>
      </c>
      <c r="K50" s="66">
        <f t="shared" si="20"/>
        <v>165</v>
      </c>
      <c r="L50" s="66">
        <f t="shared" si="20"/>
        <v>237</v>
      </c>
    </row>
    <row r="51" spans="1:12" s="9" customFormat="1" ht="18" customHeight="1" x14ac:dyDescent="0.25">
      <c r="A51" s="18"/>
      <c r="B51" s="19"/>
      <c r="C51" s="20"/>
      <c r="D51" s="139"/>
      <c r="E51" s="21"/>
      <c r="F51" s="21"/>
      <c r="G51" s="21"/>
      <c r="H51" s="21"/>
      <c r="I51" s="21"/>
      <c r="J51" s="21"/>
      <c r="K51" s="21"/>
      <c r="L51" s="21"/>
    </row>
    <row r="52" spans="1:12" x14ac:dyDescent="0.25">
      <c r="D52" s="23"/>
    </row>
  </sheetData>
  <pageMargins left="0.39370078740157483" right="0.19685039370078741" top="0.39370078740157483" bottom="0.19685039370078741" header="0.31496062992125984" footer="0.31496062992125984"/>
  <pageSetup paperSize="119" scale="68" orientation="landscape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39</vt:i4>
      </vt:variant>
      <vt:variant>
        <vt:lpstr>Named Ranges</vt:lpstr>
      </vt:variant>
      <vt:variant>
        <vt:i4>74</vt:i4>
      </vt:variant>
    </vt:vector>
  </HeadingPairs>
  <TitlesOfParts>
    <vt:vector size="113" baseType="lpstr">
      <vt:lpstr>01. CANATLÁN</vt:lpstr>
      <vt:lpstr>02. CANELAS</vt:lpstr>
      <vt:lpstr>03. CONETO DE COMONFORT</vt:lpstr>
      <vt:lpstr>04. CUENCAMÉ</vt:lpstr>
      <vt:lpstr>05. DURANGO</vt:lpstr>
      <vt:lpstr>06. GÓMEZ PALACIO</vt:lpstr>
      <vt:lpstr>07. GRAL. SIMÓN BOLÍVAR</vt:lpstr>
      <vt:lpstr>08. GUADALUPE VICTORIA</vt:lpstr>
      <vt:lpstr>09. GUANACEVÍ</vt:lpstr>
      <vt:lpstr>10. HIDALGO</vt:lpstr>
      <vt:lpstr>11. INDÉ</vt:lpstr>
      <vt:lpstr>12. LERDO</vt:lpstr>
      <vt:lpstr>13. MAPIMÍ</vt:lpstr>
      <vt:lpstr>14. MEZQUITAL</vt:lpstr>
      <vt:lpstr>15. NAZAS</vt:lpstr>
      <vt:lpstr>16. NOMBRE DE DIOS</vt:lpstr>
      <vt:lpstr>17. NUEVO IDEAL</vt:lpstr>
      <vt:lpstr>18. OCAMPO</vt:lpstr>
      <vt:lpstr>19. EL ORO</vt:lpstr>
      <vt:lpstr>20. OTAÉZ</vt:lpstr>
      <vt:lpstr>21. PÁNUCO DE CORONADO</vt:lpstr>
      <vt:lpstr>22. PEÑÓN BLANCO</vt:lpstr>
      <vt:lpstr>23. POANAS</vt:lpstr>
      <vt:lpstr>24. PUEBLO NUEVO</vt:lpstr>
      <vt:lpstr>25. RODEO</vt:lpstr>
      <vt:lpstr>26. SAN BERNARDO</vt:lpstr>
      <vt:lpstr>27. SAN DIMAS</vt:lpstr>
      <vt:lpstr>28. SAN JUAN DE GUADALUPE</vt:lpstr>
      <vt:lpstr>29. SAN JUAN DEL RÍO</vt:lpstr>
      <vt:lpstr>30. SAN LUIS DEL CORDERO</vt:lpstr>
      <vt:lpstr>31. SAN PEDRO DEL GALLO</vt:lpstr>
      <vt:lpstr>32. SANTA CLARA</vt:lpstr>
      <vt:lpstr>33. SANTIAGO PAPASQUIARO</vt:lpstr>
      <vt:lpstr>34. SÚCHIL</vt:lpstr>
      <vt:lpstr>35. TAMAZULA</vt:lpstr>
      <vt:lpstr>36. TEPEHUANES</vt:lpstr>
      <vt:lpstr>37. TLAHUALILO</vt:lpstr>
      <vt:lpstr>38. TOPIA</vt:lpstr>
      <vt:lpstr>39. VICENTE GUERRERO</vt:lpstr>
      <vt:lpstr>'01. CANATLÁN'!Print_Area</vt:lpstr>
      <vt:lpstr>'02. CANELAS'!Print_Area</vt:lpstr>
      <vt:lpstr>'03. CONETO DE COMONFORT'!Print_Area</vt:lpstr>
      <vt:lpstr>'04. CUENCAMÉ'!Print_Area</vt:lpstr>
      <vt:lpstr>'06. GÓMEZ PALACIO'!Print_Area</vt:lpstr>
      <vt:lpstr>'07. GRAL. SIMÓN BOLÍVAR'!Print_Area</vt:lpstr>
      <vt:lpstr>'08. GUADALUPE VICTORIA'!Print_Area</vt:lpstr>
      <vt:lpstr>'09. GUANACEVÍ'!Print_Area</vt:lpstr>
      <vt:lpstr>'10. HIDALGO'!Print_Area</vt:lpstr>
      <vt:lpstr>'11. INDÉ'!Print_Area</vt:lpstr>
      <vt:lpstr>'12. LERDO'!Print_Area</vt:lpstr>
      <vt:lpstr>'13. MAPIMÍ'!Print_Area</vt:lpstr>
      <vt:lpstr>'14. MEZQUITAL'!Print_Area</vt:lpstr>
      <vt:lpstr>'15. NAZAS'!Print_Area</vt:lpstr>
      <vt:lpstr>'16. NOMBRE DE DIOS'!Print_Area</vt:lpstr>
      <vt:lpstr>'17. NUEVO IDEAL'!Print_Area</vt:lpstr>
      <vt:lpstr>'18. OCAMPO'!Print_Area</vt:lpstr>
      <vt:lpstr>'19. EL ORO'!Print_Area</vt:lpstr>
      <vt:lpstr>'20. OTAÉZ'!Print_Area</vt:lpstr>
      <vt:lpstr>'21. PÁNUCO DE CORONADO'!Print_Area</vt:lpstr>
      <vt:lpstr>'22. PEÑÓN BLANCO'!Print_Area</vt:lpstr>
      <vt:lpstr>'23. POANAS'!Print_Area</vt:lpstr>
      <vt:lpstr>'24. PUEBLO NUEVO'!Print_Area</vt:lpstr>
      <vt:lpstr>'26. SAN BERNARDO'!Print_Area</vt:lpstr>
      <vt:lpstr>'27. SAN DIMAS'!Print_Area</vt:lpstr>
      <vt:lpstr>'28. SAN JUAN DE GUADALUPE'!Print_Area</vt:lpstr>
      <vt:lpstr>'29. SAN JUAN DEL RÍO'!Print_Area</vt:lpstr>
      <vt:lpstr>'30. SAN LUIS DEL CORDERO'!Print_Area</vt:lpstr>
      <vt:lpstr>'31. SAN PEDRO DEL GALLO'!Print_Area</vt:lpstr>
      <vt:lpstr>'32. SANTA CLARA'!Print_Area</vt:lpstr>
      <vt:lpstr>'33. SANTIAGO PAPASQUIARO'!Print_Area</vt:lpstr>
      <vt:lpstr>'34. SÚCHIL'!Print_Area</vt:lpstr>
      <vt:lpstr>'35. TAMAZULA'!Print_Area</vt:lpstr>
      <vt:lpstr>'36. TEPEHUANES'!Print_Area</vt:lpstr>
      <vt:lpstr>'37. TLAHUALILO'!Print_Area</vt:lpstr>
      <vt:lpstr>'38. TOPIA'!Print_Area</vt:lpstr>
      <vt:lpstr>'39. VICENTE GUERRERO'!Print_Area</vt:lpstr>
      <vt:lpstr>'01. CANATLÁN'!Print_Titles</vt:lpstr>
      <vt:lpstr>'02. CANELAS'!Print_Titles</vt:lpstr>
      <vt:lpstr>'03. CONETO DE COMONFORT'!Print_Titles</vt:lpstr>
      <vt:lpstr>'04. CUENCAMÉ'!Print_Titles</vt:lpstr>
      <vt:lpstr>'06. GÓMEZ PALACIO'!Print_Titles</vt:lpstr>
      <vt:lpstr>'07. GRAL. SIMÓN BOLÍVAR'!Print_Titles</vt:lpstr>
      <vt:lpstr>'08. GUADALUPE VICTORIA'!Print_Titles</vt:lpstr>
      <vt:lpstr>'09. GUANACEVÍ'!Print_Titles</vt:lpstr>
      <vt:lpstr>'10. HIDALGO'!Print_Titles</vt:lpstr>
      <vt:lpstr>'11. INDÉ'!Print_Titles</vt:lpstr>
      <vt:lpstr>'12. LERDO'!Print_Titles</vt:lpstr>
      <vt:lpstr>'13. MAPIMÍ'!Print_Titles</vt:lpstr>
      <vt:lpstr>'14. MEZQUITAL'!Print_Titles</vt:lpstr>
      <vt:lpstr>'15. NAZAS'!Print_Titles</vt:lpstr>
      <vt:lpstr>'16. NOMBRE DE DIOS'!Print_Titles</vt:lpstr>
      <vt:lpstr>'17. NUEVO IDEAL'!Print_Titles</vt:lpstr>
      <vt:lpstr>'18. OCAMPO'!Print_Titles</vt:lpstr>
      <vt:lpstr>'19. EL ORO'!Print_Titles</vt:lpstr>
      <vt:lpstr>'20. OTAÉZ'!Print_Titles</vt:lpstr>
      <vt:lpstr>'21. PÁNUCO DE CORONADO'!Print_Titles</vt:lpstr>
      <vt:lpstr>'22. PEÑÓN BLANCO'!Print_Titles</vt:lpstr>
      <vt:lpstr>'23. POANAS'!Print_Titles</vt:lpstr>
      <vt:lpstr>'24. PUEBLO NUEVO'!Print_Titles</vt:lpstr>
      <vt:lpstr>'26. SAN BERNARDO'!Print_Titles</vt:lpstr>
      <vt:lpstr>'27. SAN DIMAS'!Print_Titles</vt:lpstr>
      <vt:lpstr>'28. SAN JUAN DE GUADALUPE'!Print_Titles</vt:lpstr>
      <vt:lpstr>'29. SAN JUAN DEL RÍO'!Print_Titles</vt:lpstr>
      <vt:lpstr>'30. SAN LUIS DEL CORDERO'!Print_Titles</vt:lpstr>
      <vt:lpstr>'31. SAN PEDRO DEL GALLO'!Print_Titles</vt:lpstr>
      <vt:lpstr>'32. SANTA CLARA'!Print_Titles</vt:lpstr>
      <vt:lpstr>'33. SANTIAGO PAPASQUIARO'!Print_Titles</vt:lpstr>
      <vt:lpstr>'34. SÚCHIL'!Print_Titles</vt:lpstr>
      <vt:lpstr>'35. TAMAZULA'!Print_Titles</vt:lpstr>
      <vt:lpstr>'36. TEPEHUANES'!Print_Titles</vt:lpstr>
      <vt:lpstr>'37. TLAHUALILO'!Print_Titles</vt:lpstr>
      <vt:lpstr>'38. TOPIA'!Print_Titles</vt:lpstr>
      <vt:lpstr>'39. VICENTE GUERRERO'!Print_Titles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IEPC DURANGO</dc:creator>
  <cp:lastModifiedBy>Salvador</cp:lastModifiedBy>
  <cp:lastPrinted>2016-11-23T10:02:22Z</cp:lastPrinted>
  <dcterms:created xsi:type="dcterms:W3CDTF">2016-08-22T18:06:13Z</dcterms:created>
  <dcterms:modified xsi:type="dcterms:W3CDTF">2019-06-21T01:44:55Z</dcterms:modified>
</cp:coreProperties>
</file>